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ivio\Downloads\"/>
    </mc:Choice>
  </mc:AlternateContent>
  <xr:revisionPtr revIDLastSave="0" documentId="13_ncr:1_{3EFE2BD7-C4C9-47F0-BF2B-5DCF93F62E5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ópia de GERAL 2024|2025_RESUMO" sheetId="1" r:id="rId1"/>
  </sheets>
  <definedNames>
    <definedName name="_xlnm._FilterDatabase" localSheetId="0" hidden="1">'Cópia de GERAL 2024|2025_RESUMO'!$B$5:$AC$72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1" i="1" l="1"/>
  <c r="W30" i="1"/>
  <c r="W29" i="1"/>
  <c r="W28" i="1"/>
  <c r="W27" i="1"/>
  <c r="W26" i="1"/>
</calcChain>
</file>

<file path=xl/sharedStrings.xml><?xml version="1.0" encoding="utf-8"?>
<sst xmlns="http://schemas.openxmlformats.org/spreadsheetml/2006/main" count="408" uniqueCount="250">
  <si>
    <t>ORDEM DE SERVIÇO</t>
  </si>
  <si>
    <t>PÓS TCP</t>
  </si>
  <si>
    <t>CONTRATO</t>
  </si>
  <si>
    <t>PÓS VIGÊNCIA</t>
  </si>
  <si>
    <t>Nº</t>
  </si>
  <si>
    <t>OBRA</t>
  </si>
  <si>
    <t>OBRA
[N. Abrev.]</t>
  </si>
  <si>
    <t>TIPO</t>
  </si>
  <si>
    <t>CAMPUS</t>
  </si>
  <si>
    <t>PROCESSO</t>
  </si>
  <si>
    <t>MODAL.</t>
  </si>
  <si>
    <t>CONTRATANTE</t>
  </si>
  <si>
    <t xml:space="preserve">EMPRESA </t>
  </si>
  <si>
    <t>VALORES 
CONTRATO (R$)</t>
  </si>
  <si>
    <t>STATUS</t>
  </si>
  <si>
    <t>PRAZO</t>
  </si>
  <si>
    <t>INICIO</t>
  </si>
  <si>
    <t>(+) PRAZO</t>
  </si>
  <si>
    <t>FIM</t>
  </si>
  <si>
    <t>DIAS P/ VENCER</t>
  </si>
  <si>
    <t>Houve 
ADs R$?</t>
  </si>
  <si>
    <t>CONT.+ ADs</t>
  </si>
  <si>
    <t>ASSINATURA</t>
  </si>
  <si>
    <t>EXPIRA EM</t>
  </si>
  <si>
    <t xml:space="preserve">ABRIR PROCESSO ATÉ </t>
  </si>
  <si>
    <t>Reforma</t>
  </si>
  <si>
    <t>Benfica</t>
  </si>
  <si>
    <t>UFC</t>
  </si>
  <si>
    <t>FINALIZADA</t>
  </si>
  <si>
    <t>SIM</t>
  </si>
  <si>
    <t>Sobral</t>
  </si>
  <si>
    <t>NÃO</t>
  </si>
  <si>
    <t>Atrasado!</t>
  </si>
  <si>
    <t>Pici</t>
  </si>
  <si>
    <t>FERRARA</t>
  </si>
  <si>
    <t>Porangabussu</t>
  </si>
  <si>
    <t>ASTEF</t>
  </si>
  <si>
    <t>Construção</t>
  </si>
  <si>
    <t>Itapajé</t>
  </si>
  <si>
    <t>ENGNORD</t>
  </si>
  <si>
    <t>04/2023</t>
  </si>
  <si>
    <t>FTS</t>
  </si>
  <si>
    <t xml:space="preserve">SEVLA </t>
  </si>
  <si>
    <t>Reforma da Coberta do Bloco 1 do Campus Mucambinho/ Sobral - 2ª Etapa</t>
  </si>
  <si>
    <t>Refor. Coberta Mucamb.-2ª Etp</t>
  </si>
  <si>
    <t>23067.013950/2023-20</t>
  </si>
  <si>
    <t>TP 12/2023</t>
  </si>
  <si>
    <t>01/2024​</t>
  </si>
  <si>
    <t>VIGENTE</t>
  </si>
  <si>
    <t>86 dia(s)</t>
  </si>
  <si>
    <t>Construção da Caixa de Elevador da Faculdade de Farmácia, Odontologia e Enfermagem (FFOE) - Odonto, localizado no Campus Porangabuçu</t>
  </si>
  <si>
    <t>Constr. Cxa Elev. FFOE-Odonto</t>
  </si>
  <si>
    <t>23067.018622/2022-39</t>
  </si>
  <si>
    <t xml:space="preserve">TP 15/2023 </t>
  </si>
  <si>
    <t>75/2023</t>
  </si>
  <si>
    <t>ANDAMENTO</t>
  </si>
  <si>
    <t>36 dia(s)</t>
  </si>
  <si>
    <t>101 dia(s)</t>
  </si>
  <si>
    <t>Construção do Bloco Central Analítica da Física - 2ª Etapa​, localizado no Campus Pici em Fortaleza-CE</t>
  </si>
  <si>
    <t>Constr. Bl. C.Analit.Física-2ªEtp​</t>
  </si>
  <si>
    <t>23067.043652/2020-11</t>
  </si>
  <si>
    <t xml:space="preserve">TP 17/2023 </t>
  </si>
  <si>
    <t>07/2024</t>
  </si>
  <si>
    <t>27 dia(s)</t>
  </si>
  <si>
    <t>96 dia(s)</t>
  </si>
  <si>
    <t>2ª Etapa da Construção da Residência Universitária 1655 - Av. Carapinima</t>
  </si>
  <si>
    <t xml:space="preserve">2ª Etapa - Constr. REU 1655 </t>
  </si>
  <si>
    <t>23067.039162/2023-63</t>
  </si>
  <si>
    <t>TP 19/2023</t>
  </si>
  <si>
    <t>16/2024</t>
  </si>
  <si>
    <t>PMG</t>
  </si>
  <si>
    <t>17 dia(s)</t>
  </si>
  <si>
    <t>97 dia(s)</t>
  </si>
  <si>
    <t>Construção do Galpão de Laboratórios do Campus de Crateús/UFC​</t>
  </si>
  <si>
    <t>Construção Galpão de Crateús</t>
  </si>
  <si>
    <t>Crateus</t>
  </si>
  <si>
    <t>23067.025109/2021-13</t>
  </si>
  <si>
    <t xml:space="preserve">CC 01/2023 </t>
  </si>
  <si>
    <t>26/2024</t>
  </si>
  <si>
    <t>ACS</t>
  </si>
  <si>
    <t>172 dia(s)</t>
  </si>
  <si>
    <t>231 dia(s)</t>
  </si>
  <si>
    <t>Construção da 2ª Etapa da Unidade Didática Central do Campus de Sobral</t>
  </si>
  <si>
    <t>Construção - 2ª Etp UD Sobral</t>
  </si>
  <si>
    <t>23067.033747/2022-99</t>
  </si>
  <si>
    <t>CC 02/2023</t>
  </si>
  <si>
    <t>15/2024</t>
  </si>
  <si>
    <t>FORTEKS</t>
  </si>
  <si>
    <t>49 dia(s)</t>
  </si>
  <si>
    <t>215 dia(s)</t>
  </si>
  <si>
    <t>2ª Etapa de Construção do Teatro do Campus de Itapajé/UFC</t>
  </si>
  <si>
    <t xml:space="preserve">2ª Etapa - Construção Teatro </t>
  </si>
  <si>
    <t>23067.025237/2023-29</t>
  </si>
  <si>
    <t>CC 03/2023</t>
  </si>
  <si>
    <t>10/2024</t>
  </si>
  <si>
    <t>MVP</t>
  </si>
  <si>
    <t>177 dia(s)</t>
  </si>
  <si>
    <t>2ª Etapa de Construção da Residência Universitária 2142 -  Campus do Benfica em Fortaleza-CE</t>
  </si>
  <si>
    <t>2ª Etapa - Constr. REU 2142</t>
  </si>
  <si>
    <t>23067.039195/2023-11</t>
  </si>
  <si>
    <t>CC 04/2023</t>
  </si>
  <si>
    <t>166 dia(s)</t>
  </si>
  <si>
    <t>Construção do Bloco Refeitório e Biblioteca do Campus Crateús/UFC</t>
  </si>
  <si>
    <t>Construção RU+Biblio Crateús</t>
  </si>
  <si>
    <t>23067.036381/2023-91</t>
  </si>
  <si>
    <t>CC 05/2023</t>
  </si>
  <si>
    <t>12/2024</t>
  </si>
  <si>
    <t>JCM</t>
  </si>
  <si>
    <t>174 dia(s)</t>
  </si>
  <si>
    <t>32 dia(s)</t>
  </si>
  <si>
    <t>Reforma do pavimento térreo, superiores e fachadas da sede da Superintendência de Tecnologia de Informação da UFC (STI), no Campus do Pici/UFC</t>
  </si>
  <si>
    <t>Refor. pav. ter, sup e fach. STI</t>
  </si>
  <si>
    <t>23067.053360/2022-59</t>
  </si>
  <si>
    <t>CC 06/2023</t>
  </si>
  <si>
    <t>17/2024</t>
  </si>
  <si>
    <t>PLANA</t>
  </si>
  <si>
    <t>105 dia(s)</t>
  </si>
  <si>
    <t>241 dia(s)</t>
  </si>
  <si>
    <t xml:space="preserve">Construção de novo trecho do Muro de Contorno do Campus do Pici e Reforma de trecho existente em Fortaleza - CE
</t>
  </si>
  <si>
    <t>Const. Muro Pici e ref. trecho existente</t>
  </si>
  <si>
    <t>23067.024702/2024-95</t>
  </si>
  <si>
    <t>CC 90001/2024</t>
  </si>
  <si>
    <t>97/2024</t>
  </si>
  <si>
    <t>HK</t>
  </si>
  <si>
    <t>R$ 1.989.844,55</t>
  </si>
  <si>
    <t>89 dia(s)</t>
  </si>
  <si>
    <t>129 dia(s)</t>
  </si>
  <si>
    <t xml:space="preserve">Construção de Quadra Poliesportiva no Campus Itapajé
</t>
  </si>
  <si>
    <t xml:space="preserve">Const. Quadra Poliesportiva de Itapajé
</t>
  </si>
  <si>
    <t>23067.029250/2024-38</t>
  </si>
  <si>
    <t>CC 90006/2024</t>
  </si>
  <si>
    <t>01/2025</t>
  </si>
  <si>
    <t xml:space="preserve">ECOMAQ </t>
  </si>
  <si>
    <t>76 dia(s)</t>
  </si>
  <si>
    <t xml:space="preserve"> 2ª Etapa da Obra de Construção do Ginásio Gymico, do IEFES, Campus do Pici/UFC em Fortaleza - CE</t>
  </si>
  <si>
    <t xml:space="preserve"> 2ª Etapa - Const. Gymico do IEFES</t>
  </si>
  <si>
    <t>23067.026488/2024-10</t>
  </si>
  <si>
    <t>CC 90002/2024</t>
  </si>
  <si>
    <t>04/2025</t>
  </si>
  <si>
    <t xml:space="preserve">FEITOSA </t>
  </si>
  <si>
    <t>R$ 7.306.706,00</t>
  </si>
  <si>
    <t>159 dia(s)</t>
  </si>
  <si>
    <t>321 dia(s)</t>
  </si>
  <si>
    <t>Reforma das Piscinas e Execução do Vestiário e Salas de Aula do IEFES, Etapa II, Campus do Pici/UFC em Fortaleza-CE</t>
  </si>
  <si>
    <t>Ref. Piscinas, Vestiário e Salas do IEFES</t>
  </si>
  <si>
    <t>23067.026950/2024-71</t>
  </si>
  <si>
    <t>CC 90003/2024</t>
  </si>
  <si>
    <t>03/2025</t>
  </si>
  <si>
    <t>ASTRAL</t>
  </si>
  <si>
    <t>R$ 4.742.436,12</t>
  </si>
  <si>
    <t>201 dia(s)</t>
  </si>
  <si>
    <t>349 dia(s)</t>
  </si>
  <si>
    <t>Contratação Integrada de Empresa ou Consórcio para o Desenvolvimento dos Projetos Básico e Executivo de Arquitetura e Engenharia, bem como a Execução da Obra para a Construção de Nova Sede do Instituto de Ciências do Mar - Labomar/Centro Tecnológico De Ciências Naturais, Campus Iracema</t>
  </si>
  <si>
    <t>Contrat. Integ. Const. Labomar Iracema</t>
  </si>
  <si>
    <t>Iracema</t>
  </si>
  <si>
    <t>23067.033538/2024-15</t>
  </si>
  <si>
    <t>CC 90004/2024</t>
  </si>
  <si>
    <t>09/2025</t>
  </si>
  <si>
    <t>(PORTO+ARCHITECTUS)
CONSORCIO LABOMAR</t>
  </si>
  <si>
    <t>R$ 113.931.652,57</t>
  </si>
  <si>
    <t>797 dia(s)</t>
  </si>
  <si>
    <t>957 dia(s)</t>
  </si>
  <si>
    <t>Construção do Bloco Didático 05 no Campus Quixadá/UFC, inclusive passarela de acesso</t>
  </si>
  <si>
    <t>Constr. Bloco Didático 05 de Quixadá</t>
  </si>
  <si>
    <t>Quixadá</t>
  </si>
  <si>
    <t>23067.028887/2024-15</t>
  </si>
  <si>
    <t>CC 90009/2024</t>
  </si>
  <si>
    <t>14/2025</t>
  </si>
  <si>
    <t>R$ 7.293.061,99</t>
  </si>
  <si>
    <t>283 dia(s)</t>
  </si>
  <si>
    <t>408 dia(s)</t>
  </si>
  <si>
    <t>Contratação semi-integrada de empresa ou consórcio para o desenvolvimento dos projetos executivos de arquitetura e engenharia, bem como a execução da obra de reforma para a implantação do Novo Hospital Universitário da UFC</t>
  </si>
  <si>
    <t xml:space="preserve">Contrat. semi-integ. Ref. do Novo HU </t>
  </si>
  <si>
    <t>23067.048377/2024-56</t>
  </si>
  <si>
    <t>CC 90007/2024</t>
  </si>
  <si>
    <t>13/2025</t>
  </si>
  <si>
    <t>R$ 179.350.000,00</t>
  </si>
  <si>
    <t>708 dia(s)</t>
  </si>
  <si>
    <t>866 dia(s)</t>
  </si>
  <si>
    <t>Construção de Quadra Poliesportiva no Campus Mucambinho em Sobral</t>
  </si>
  <si>
    <t>Con. Quadra Poliesportiva de Sobral</t>
  </si>
  <si>
    <t>23067.028389/2024-64</t>
  </si>
  <si>
    <t>CC 90005/2024</t>
  </si>
  <si>
    <t>02/2025</t>
  </si>
  <si>
    <t>R$ 1.756.683,31</t>
  </si>
  <si>
    <t>146 dia(s)</t>
  </si>
  <si>
    <t>256 dia(s)</t>
  </si>
  <si>
    <t>Reforma das Instalações do Laboratório de Equilíbrio de fases do Grupo de Pesquisa em Termofluidodinâmica Aplicada - Bloco 709​​​​</t>
  </si>
  <si>
    <t>Ref. Lab. Equilíbrio de fases - Bloco 709​​​​</t>
  </si>
  <si>
    <t>23067.019956/2025-72</t>
  </si>
  <si>
    <t>Disp. Lic. 44/2025</t>
  </si>
  <si>
    <t>11/2025</t>
  </si>
  <si>
    <t>R$ 376.292,00</t>
  </si>
  <si>
    <t>56 dia(s)</t>
  </si>
  <si>
    <t>23 dia(s)</t>
  </si>
  <si>
    <t>Urbanização entre os Blocos 01 e 02 do Campus Itapajé</t>
  </si>
  <si>
    <t>Urbanização entre os Blocos 728, 731, 732 e 733, no Centro de Tecnologia</t>
  </si>
  <si>
    <t>Restauro da Fabrica de Tecidos para Implantação da Biblioteca do Campus Mucambinho/ Sobral</t>
  </si>
  <si>
    <t>Estação Científica do Labomar em Jericoacoara</t>
  </si>
  <si>
    <t>Reforma do Bloco 917 - Depto. Matemática</t>
  </si>
  <si>
    <t>Construção do Bloco de Medicina no Campus de Russas/UFC​</t>
  </si>
  <si>
    <t>Urbanização</t>
  </si>
  <si>
    <t>Odontologia Crateus</t>
  </si>
  <si>
    <t>Jericoacoara</t>
  </si>
  <si>
    <t>Russas</t>
  </si>
  <si>
    <t>23067.033943/2024-25</t>
  </si>
  <si>
    <t>23067.020049/2022-23</t>
  </si>
  <si>
    <t>23067.005928/2025-78</t>
  </si>
  <si>
    <t>23067.015912/2024-92</t>
  </si>
  <si>
    <t>23067.048548/2021-02</t>
  </si>
  <si>
    <t>23067.033277/2024-25</t>
  </si>
  <si>
    <t>CC 90008/2024</t>
  </si>
  <si>
    <t>CC 90008/2025</t>
  </si>
  <si>
    <t>CC 90002/2025</t>
  </si>
  <si>
    <t>CC 90009/2025</t>
  </si>
  <si>
    <t>CC 90007/2025</t>
  </si>
  <si>
    <t>CC 90004/2025</t>
  </si>
  <si>
    <t>PLATÔ</t>
  </si>
  <si>
    <t>BORGES CARNEIRO</t>
  </si>
  <si>
    <t>ALCANCE</t>
  </si>
  <si>
    <t xml:space="preserve">ALCANCE </t>
  </si>
  <si>
    <t>RESCISÃO</t>
  </si>
  <si>
    <t>23067.033850/2024-09</t>
  </si>
  <si>
    <t>CC  90006/2025</t>
  </si>
  <si>
    <t xml:space="preserve"> 74/2025</t>
  </si>
  <si>
    <t xml:space="preserve"> 120/2025</t>
  </si>
  <si>
    <t xml:space="preserve"> 101/2025</t>
  </si>
  <si>
    <t>01/2026</t>
  </si>
  <si>
    <t xml:space="preserve"> 119/2025</t>
  </si>
  <si>
    <t xml:space="preserve"> 10/2026</t>
  </si>
  <si>
    <t xml:space="preserve"> 121/2025</t>
  </si>
  <si>
    <t>163 dias(s)</t>
  </si>
  <si>
    <t>261 dia(s)</t>
  </si>
  <si>
    <t>08/28/2026</t>
  </si>
  <si>
    <t>43 dia(s)</t>
  </si>
  <si>
    <t>138 dia(s)</t>
  </si>
  <si>
    <t>435 dia(s)</t>
  </si>
  <si>
    <t>495 dia(s)</t>
  </si>
  <si>
    <t>66 dia(s)</t>
  </si>
  <si>
    <t xml:space="preserve"> 14/01/2026</t>
  </si>
  <si>
    <t>176 dia(s)</t>
  </si>
  <si>
    <t>183 dia(s)</t>
  </si>
  <si>
    <t>613 dia(s)</t>
  </si>
  <si>
    <t>599 dia(s)</t>
  </si>
  <si>
    <t xml:space="preserve"> 08/12/2027</t>
  </si>
  <si>
    <t>510 dia(s)</t>
  </si>
  <si>
    <t xml:space="preserve"> 24/04/2026</t>
  </si>
  <si>
    <t>456 dia(s)</t>
  </si>
  <si>
    <t>11 dia(s)</t>
  </si>
  <si>
    <t>RESUMO: Obras em Andamento 2025|2026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</si>
</sst>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R$ &quot;* #,##0.00\ ;&quot;-R$ &quot;* #,##0.00\ ;&quot; R$ &quot;* \-#\ ;\ @"/>
    <numFmt numFmtId="165" formatCode="mm/dd/yyyy"/>
    <numFmt numFmtId="167" formatCode="d\-mmm"/>
  </numFmts>
  <fonts count="8" x14ac:knownFonts="1">
    <font>
      <sz val="10"/>
      <color rgb="FF000000"/>
      <name val="Arial"/>
      <scheme val="minor"/>
    </font>
    <font>
      <sz val="11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u/>
      <sz val="12"/>
      <color rgb="FFFFFFFF"/>
      <name val="Arial"/>
      <family val="2"/>
      <scheme val="major"/>
    </font>
    <font>
      <sz val="11"/>
      <color rgb="FFFFFFFF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FFFFFF"/>
      <name val="Arial"/>
      <family val="2"/>
      <scheme val="major"/>
    </font>
    <font>
      <b/>
      <sz val="11"/>
      <color rgb="FFFFFFFF"/>
      <name val="Arial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theme="5" tint="0.59996337778862885"/>
        <bgColor rgb="FFF3F3F3"/>
      </patternFill>
    </fill>
    <fill>
      <patternFill patternType="solid">
        <fgColor theme="2" tint="-4.9989318521683403E-2"/>
        <bgColor rgb="FFF3F3F3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4" borderId="20" xfId="0" applyFont="1" applyFill="1" applyBorder="1" applyAlignment="1">
      <alignment horizontal="center" vertical="top" wrapText="1"/>
    </xf>
    <xf numFmtId="0" fontId="1" fillId="6" borderId="20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/>
    <xf numFmtId="0" fontId="2" fillId="0" borderId="0" xfId="0" applyFont="1"/>
    <xf numFmtId="0" fontId="3" fillId="3" borderId="2" xfId="0" applyFont="1" applyFill="1" applyBorder="1"/>
    <xf numFmtId="0" fontId="4" fillId="3" borderId="3" xfId="0" applyFont="1" applyFill="1" applyBorder="1" applyAlignment="1">
      <alignment wrapText="1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49" fontId="5" fillId="2" borderId="1" xfId="0" applyNumberFormat="1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9" xfId="0" applyFont="1" applyFill="1" applyBorder="1"/>
    <xf numFmtId="0" fontId="6" fillId="3" borderId="10" xfId="0" applyFont="1" applyFill="1" applyBorder="1"/>
    <xf numFmtId="0" fontId="6" fillId="3" borderId="11" xfId="0" applyFont="1" applyFill="1" applyBorder="1" applyAlignment="1">
      <alignment wrapText="1"/>
    </xf>
    <xf numFmtId="0" fontId="6" fillId="3" borderId="11" xfId="0" applyFont="1" applyFill="1" applyBorder="1"/>
    <xf numFmtId="0" fontId="6" fillId="3" borderId="11" xfId="0" applyFont="1" applyFill="1" applyBorder="1" applyAlignment="1">
      <alignment horizontal="left"/>
    </xf>
    <xf numFmtId="49" fontId="6" fillId="3" borderId="11" xfId="0" applyNumberFormat="1" applyFont="1" applyFill="1" applyBorder="1"/>
    <xf numFmtId="0" fontId="6" fillId="3" borderId="12" xfId="0" applyFont="1" applyFill="1" applyBorder="1" applyAlignment="1">
      <alignment wrapText="1"/>
    </xf>
    <xf numFmtId="0" fontId="6" fillId="3" borderId="13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6" fillId="3" borderId="16" xfId="0" applyFont="1" applyFill="1" applyBorder="1"/>
    <xf numFmtId="0" fontId="6" fillId="3" borderId="15" xfId="0" applyFont="1" applyFill="1" applyBorder="1" applyAlignment="1">
      <alignment wrapText="1"/>
    </xf>
    <xf numFmtId="0" fontId="6" fillId="3" borderId="14" xfId="0" applyFont="1" applyFill="1" applyBorder="1" applyAlignment="1">
      <alignment wrapText="1"/>
    </xf>
    <xf numFmtId="0" fontId="6" fillId="3" borderId="17" xfId="0" applyFont="1" applyFill="1" applyBorder="1"/>
    <xf numFmtId="0" fontId="6" fillId="3" borderId="18" xfId="0" applyFont="1" applyFill="1" applyBorder="1" applyAlignment="1">
      <alignment wrapText="1"/>
    </xf>
    <xf numFmtId="0" fontId="6" fillId="3" borderId="19" xfId="0" applyFont="1" applyFill="1" applyBorder="1" applyAlignment="1">
      <alignment horizontal="right"/>
    </xf>
    <xf numFmtId="0" fontId="5" fillId="4" borderId="20" xfId="0" applyFont="1" applyFill="1" applyBorder="1" applyAlignment="1">
      <alignment vertical="top" wrapText="1"/>
    </xf>
    <xf numFmtId="0" fontId="5" fillId="4" borderId="20" xfId="0" applyFont="1" applyFill="1" applyBorder="1" applyAlignment="1">
      <alignment vertical="top"/>
    </xf>
    <xf numFmtId="0" fontId="1" fillId="4" borderId="20" xfId="0" applyFont="1" applyFill="1" applyBorder="1" applyAlignment="1">
      <alignment horizontal="center" vertical="top"/>
    </xf>
    <xf numFmtId="0" fontId="1" fillId="4" borderId="20" xfId="0" applyFont="1" applyFill="1" applyBorder="1" applyAlignment="1">
      <alignment horizontal="right" vertical="top"/>
    </xf>
    <xf numFmtId="49" fontId="1" fillId="4" borderId="20" xfId="0" applyNumberFormat="1" applyFont="1" applyFill="1" applyBorder="1" applyAlignment="1">
      <alignment horizontal="center" vertical="top"/>
    </xf>
    <xf numFmtId="164" fontId="1" fillId="4" borderId="21" xfId="0" applyNumberFormat="1" applyFont="1" applyFill="1" applyBorder="1" applyAlignment="1">
      <alignment horizontal="center" vertical="top"/>
    </xf>
    <xf numFmtId="0" fontId="7" fillId="3" borderId="22" xfId="0" applyFont="1" applyFill="1" applyBorder="1" applyAlignment="1">
      <alignment horizontal="center" vertical="center" textRotation="90" wrapText="1"/>
    </xf>
    <xf numFmtId="165" fontId="1" fillId="4" borderId="20" xfId="0" applyNumberFormat="1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/>
    </xf>
    <xf numFmtId="49" fontId="1" fillId="4" borderId="21" xfId="0" applyNumberFormat="1" applyFont="1" applyFill="1" applyBorder="1" applyAlignment="1">
      <alignment horizontal="center" vertical="top" wrapText="1"/>
    </xf>
    <xf numFmtId="165" fontId="1" fillId="5" borderId="20" xfId="0" applyNumberFormat="1" applyFont="1" applyFill="1" applyBorder="1" applyAlignment="1">
      <alignment horizontal="center" vertical="top" wrapText="1"/>
    </xf>
    <xf numFmtId="164" fontId="1" fillId="5" borderId="21" xfId="0" applyNumberFormat="1" applyFont="1" applyFill="1" applyBorder="1" applyAlignment="1">
      <alignment horizontal="center" vertical="top"/>
    </xf>
    <xf numFmtId="165" fontId="1" fillId="5" borderId="24" xfId="0" applyNumberFormat="1" applyFont="1" applyFill="1" applyBorder="1" applyAlignment="1">
      <alignment horizontal="center" vertical="top" wrapText="1"/>
    </xf>
    <xf numFmtId="165" fontId="1" fillId="4" borderId="25" xfId="0" applyNumberFormat="1" applyFont="1" applyFill="1" applyBorder="1" applyAlignment="1">
      <alignment horizontal="center" vertical="top" wrapText="1"/>
    </xf>
    <xf numFmtId="0" fontId="5" fillId="4" borderId="20" xfId="0" applyFont="1" applyFill="1" applyBorder="1" applyAlignment="1">
      <alignment horizontal="left" vertical="top"/>
    </xf>
    <xf numFmtId="0" fontId="6" fillId="3" borderId="34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left" vertical="top"/>
    </xf>
    <xf numFmtId="0" fontId="1" fillId="4" borderId="35" xfId="0" applyFont="1" applyFill="1" applyBorder="1" applyAlignment="1">
      <alignment horizontal="center" vertical="top"/>
    </xf>
    <xf numFmtId="0" fontId="1" fillId="4" borderId="35" xfId="0" applyFont="1" applyFill="1" applyBorder="1" applyAlignment="1">
      <alignment horizontal="right" vertical="top"/>
    </xf>
    <xf numFmtId="49" fontId="1" fillId="4" borderId="35" xfId="0" applyNumberFormat="1" applyFont="1" applyFill="1" applyBorder="1" applyAlignment="1">
      <alignment horizontal="center" vertical="top"/>
    </xf>
    <xf numFmtId="164" fontId="1" fillId="4" borderId="36" xfId="0" applyNumberFormat="1" applyFont="1" applyFill="1" applyBorder="1" applyAlignment="1">
      <alignment horizontal="center" vertical="top"/>
    </xf>
    <xf numFmtId="0" fontId="1" fillId="4" borderId="35" xfId="0" applyFont="1" applyFill="1" applyBorder="1" applyAlignment="1">
      <alignment horizontal="center" vertical="top" wrapText="1"/>
    </xf>
    <xf numFmtId="165" fontId="1" fillId="4" borderId="36" xfId="0" applyNumberFormat="1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/>
    </xf>
    <xf numFmtId="165" fontId="1" fillId="4" borderId="35" xfId="0" applyNumberFormat="1" applyFont="1" applyFill="1" applyBorder="1" applyAlignment="1">
      <alignment horizontal="center" vertical="top" wrapText="1"/>
    </xf>
    <xf numFmtId="49" fontId="1" fillId="4" borderId="36" xfId="0" applyNumberFormat="1" applyFont="1" applyFill="1" applyBorder="1" applyAlignment="1">
      <alignment horizontal="center" vertical="top" wrapText="1"/>
    </xf>
    <xf numFmtId="164" fontId="1" fillId="5" borderId="36" xfId="0" applyNumberFormat="1" applyFont="1" applyFill="1" applyBorder="1" applyAlignment="1">
      <alignment horizontal="center" vertical="top"/>
    </xf>
    <xf numFmtId="165" fontId="1" fillId="4" borderId="38" xfId="0" applyNumberFormat="1" applyFont="1" applyFill="1" applyBorder="1" applyAlignment="1">
      <alignment horizontal="center" vertical="top" wrapText="1"/>
    </xf>
    <xf numFmtId="0" fontId="1" fillId="4" borderId="39" xfId="0" applyFont="1" applyFill="1" applyBorder="1" applyAlignment="1">
      <alignment horizontal="center" vertical="top"/>
    </xf>
    <xf numFmtId="165" fontId="1" fillId="5" borderId="40" xfId="0" applyNumberFormat="1" applyFont="1" applyFill="1" applyBorder="1" applyAlignment="1">
      <alignment horizontal="center" vertical="top" wrapText="1"/>
    </xf>
    <xf numFmtId="0" fontId="5" fillId="4" borderId="35" xfId="0" applyFont="1" applyFill="1" applyBorder="1" applyAlignment="1">
      <alignment horizontal="left" vertical="top" wrapText="1"/>
    </xf>
    <xf numFmtId="0" fontId="1" fillId="3" borderId="26" xfId="0" applyFont="1" applyFill="1" applyBorder="1"/>
    <xf numFmtId="0" fontId="1" fillId="5" borderId="27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1" fillId="5" borderId="27" xfId="0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right" vertical="top"/>
    </xf>
    <xf numFmtId="49" fontId="1" fillId="5" borderId="27" xfId="0" applyNumberFormat="1" applyFont="1" applyFill="1" applyBorder="1" applyAlignment="1">
      <alignment vertical="top"/>
    </xf>
    <xf numFmtId="0" fontId="1" fillId="5" borderId="28" xfId="0" applyFont="1" applyFill="1" applyBorder="1" applyAlignment="1">
      <alignment vertical="top"/>
    </xf>
    <xf numFmtId="0" fontId="7" fillId="3" borderId="29" xfId="0" applyFont="1" applyFill="1" applyBorder="1" applyAlignment="1">
      <alignment horizontal="center" vertical="center" textRotation="90" wrapText="1"/>
    </xf>
    <xf numFmtId="0" fontId="1" fillId="4" borderId="27" xfId="0" applyFont="1" applyFill="1" applyBorder="1" applyAlignment="1">
      <alignment vertical="top"/>
    </xf>
    <xf numFmtId="165" fontId="1" fillId="4" borderId="28" xfId="0" applyNumberFormat="1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165" fontId="1" fillId="4" borderId="27" xfId="0" applyNumberFormat="1" applyFont="1" applyFill="1" applyBorder="1" applyAlignment="1">
      <alignment horizontal="center" vertical="top" wrapText="1"/>
    </xf>
    <xf numFmtId="49" fontId="1" fillId="4" borderId="28" xfId="0" applyNumberFormat="1" applyFont="1" applyFill="1" applyBorder="1" applyAlignment="1">
      <alignment horizontal="center" vertical="top" wrapText="1"/>
    </xf>
    <xf numFmtId="165" fontId="1" fillId="5" borderId="27" xfId="0" applyNumberFormat="1" applyFont="1" applyFill="1" applyBorder="1" applyAlignment="1">
      <alignment horizontal="center" vertical="top" wrapText="1"/>
    </xf>
    <xf numFmtId="0" fontId="1" fillId="4" borderId="27" xfId="0" applyFont="1" applyFill="1" applyBorder="1" applyAlignment="1">
      <alignment horizontal="center" vertical="top"/>
    </xf>
    <xf numFmtId="165" fontId="1" fillId="4" borderId="31" xfId="0" applyNumberFormat="1" applyFont="1" applyFill="1" applyBorder="1" applyAlignment="1">
      <alignment vertical="top"/>
    </xf>
    <xf numFmtId="165" fontId="1" fillId="5" borderId="32" xfId="0" applyNumberFormat="1" applyFont="1" applyFill="1" applyBorder="1" applyAlignment="1">
      <alignment horizontal="center" vertical="top" wrapText="1"/>
    </xf>
    <xf numFmtId="165" fontId="1" fillId="5" borderId="33" xfId="0" applyNumberFormat="1" applyFont="1" applyFill="1" applyBorder="1" applyAlignment="1">
      <alignment horizontal="center" vertical="top" wrapText="1"/>
    </xf>
    <xf numFmtId="167" fontId="1" fillId="2" borderId="1" xfId="0" applyNumberFormat="1" applyFont="1" applyFill="1" applyBorder="1"/>
    <xf numFmtId="0" fontId="2" fillId="0" borderId="0" xfId="0" applyFont="1" applyAlignment="1">
      <alignment wrapText="1"/>
    </xf>
    <xf numFmtId="14" fontId="1" fillId="4" borderId="35" xfId="0" applyNumberFormat="1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14" fontId="1" fillId="4" borderId="38" xfId="0" applyNumberFormat="1" applyFont="1" applyFill="1" applyBorder="1" applyAlignment="1">
      <alignment horizontal="center" vertical="top" wrapText="1"/>
    </xf>
    <xf numFmtId="14" fontId="1" fillId="5" borderId="40" xfId="0" applyNumberFormat="1" applyFont="1" applyFill="1" applyBorder="1" applyAlignment="1">
      <alignment horizontal="center" vertical="top" wrapText="1"/>
    </xf>
    <xf numFmtId="0" fontId="1" fillId="4" borderId="36" xfId="0" applyFont="1" applyFill="1" applyBorder="1" applyAlignment="1">
      <alignment horizontal="center" vertical="top" wrapText="1"/>
    </xf>
    <xf numFmtId="14" fontId="1" fillId="4" borderId="36" xfId="0" applyNumberFormat="1" applyFont="1" applyFill="1" applyBorder="1" applyAlignment="1">
      <alignment horizontal="center" vertical="top" wrapText="1"/>
    </xf>
    <xf numFmtId="0" fontId="5" fillId="7" borderId="20" xfId="0" applyFont="1" applyFill="1" applyBorder="1" applyAlignment="1">
      <alignment vertical="top" wrapText="1"/>
    </xf>
    <xf numFmtId="0" fontId="5" fillId="7" borderId="20" xfId="0" applyFont="1" applyFill="1" applyBorder="1" applyAlignment="1">
      <alignment horizontal="left" vertical="top" wrapText="1"/>
    </xf>
    <xf numFmtId="0" fontId="5" fillId="7" borderId="35" xfId="0" applyFont="1" applyFill="1" applyBorder="1" applyAlignment="1">
      <alignment horizontal="left" vertical="top" wrapText="1"/>
    </xf>
  </cellXfs>
  <cellStyles count="1">
    <cellStyle name="Normal" xfId="0" builtinId="0"/>
  </cellStyles>
  <dxfs count="19">
    <dxf>
      <font>
        <color rgb="FF000000"/>
        <name val="Arial"/>
      </font>
      <fill>
        <patternFill patternType="solid">
          <fgColor rgb="FFB6D7A8"/>
          <bgColor rgb="FFB6D7A8"/>
        </patternFill>
      </fill>
    </dxf>
    <dxf>
      <font>
        <color rgb="FF000000"/>
        <name val="Arial"/>
      </font>
      <fill>
        <patternFill patternType="solid">
          <fgColor rgb="FFEA9999"/>
          <bgColor rgb="FFEA9999"/>
        </patternFill>
      </fill>
    </dxf>
    <dxf>
      <font>
        <color rgb="FF000000"/>
        <name val="Arial"/>
      </font>
      <fill>
        <patternFill patternType="solid">
          <fgColor rgb="FFA4C2F4"/>
          <bgColor rgb="FFA4C2F4"/>
        </patternFill>
      </fill>
    </dxf>
    <dxf>
      <font>
        <color rgb="FF000000"/>
        <name val="Arial"/>
      </font>
      <fill>
        <patternFill patternType="solid">
          <fgColor rgb="FFB6D7A8"/>
          <bgColor rgb="FFB6D7A8"/>
        </patternFill>
      </fill>
    </dxf>
    <dxf>
      <font>
        <color rgb="FF000000"/>
        <name val="Arial"/>
      </font>
      <fill>
        <patternFill patternType="solid">
          <fgColor rgb="FFEA9999"/>
          <bgColor rgb="FFEA9999"/>
        </patternFill>
      </fill>
    </dxf>
    <dxf>
      <font>
        <color rgb="FF000000"/>
        <name val="Arial"/>
      </font>
      <fill>
        <patternFill patternType="solid">
          <fgColor rgb="FFA4C2F4"/>
          <bgColor rgb="FFA4C2F4"/>
        </patternFill>
      </fill>
    </dxf>
    <dxf>
      <font>
        <color rgb="FF000000"/>
        <name val="Arial"/>
      </font>
      <fill>
        <patternFill patternType="solid">
          <fgColor rgb="FFB6D7A8"/>
          <bgColor rgb="FFB6D7A8"/>
        </patternFill>
      </fill>
    </dxf>
    <dxf>
      <font>
        <color rgb="FF000000"/>
        <name val="Arial"/>
      </font>
      <fill>
        <patternFill patternType="solid">
          <fgColor rgb="FFEA9999"/>
          <bgColor rgb="FFEA9999"/>
        </patternFill>
      </fill>
    </dxf>
    <dxf>
      <font>
        <color rgb="FF000000"/>
        <name val="Arial"/>
      </font>
      <fill>
        <patternFill patternType="solid">
          <fgColor rgb="FFB4A7D6"/>
          <bgColor rgb="FFB4A7D6"/>
        </patternFill>
      </fill>
    </dxf>
    <dxf>
      <font>
        <color rgb="FF000000"/>
        <name val="Arial"/>
      </font>
      <fill>
        <patternFill patternType="solid">
          <fgColor rgb="FFB4A7D6"/>
          <bgColor rgb="FFB4A7D6"/>
        </patternFill>
      </fill>
    </dxf>
    <dxf>
      <font>
        <color rgb="FF000000"/>
        <name val="Arial"/>
      </font>
      <fill>
        <patternFill patternType="solid">
          <fgColor rgb="FFA4C2F4"/>
          <bgColor rgb="FFA4C2F4"/>
        </patternFill>
      </fill>
    </dxf>
    <dxf>
      <font>
        <color rgb="FF000000"/>
        <name val="Arial"/>
      </font>
      <fill>
        <patternFill patternType="solid">
          <fgColor rgb="FFFFE599"/>
          <bgColor rgb="FFFFE599"/>
        </patternFill>
      </fill>
    </dxf>
    <dxf>
      <font>
        <color rgb="FF000000"/>
        <name val="Arial"/>
      </font>
      <fill>
        <patternFill patternType="solid">
          <fgColor rgb="FFA4C2F4"/>
          <bgColor rgb="FFA4C2F4"/>
        </patternFill>
      </fill>
    </dxf>
    <dxf>
      <font>
        <color rgb="FF000000"/>
        <name val="Arial"/>
      </font>
      <fill>
        <patternFill patternType="solid">
          <fgColor rgb="FFB6D7A8"/>
          <bgColor rgb="FFB6D7A8"/>
        </patternFill>
      </fill>
    </dxf>
    <dxf>
      <font>
        <color rgb="FF000000"/>
        <name val="Arial"/>
      </font>
      <fill>
        <patternFill patternType="solid">
          <fgColor rgb="FFEA9999"/>
          <bgColor rgb="FFEA9999"/>
        </patternFill>
      </fill>
    </dxf>
    <dxf>
      <font>
        <color rgb="FF000000"/>
        <name val="Arial"/>
      </font>
      <fill>
        <patternFill patternType="solid">
          <fgColor rgb="FFB6D7A8"/>
          <bgColor rgb="FFB6D7A8"/>
        </patternFill>
      </fill>
    </dxf>
    <dxf>
      <font>
        <color rgb="FF000000"/>
        <name val="Arial"/>
      </font>
      <fill>
        <patternFill patternType="solid">
          <fgColor rgb="FFEA9999"/>
          <bgColor rgb="FFEA9999"/>
        </patternFill>
      </fill>
    </dxf>
    <dxf>
      <font>
        <color rgb="FF000000"/>
        <name val="Arial"/>
      </font>
      <fill>
        <patternFill patternType="solid">
          <fgColor rgb="FFA4C2F4"/>
          <bgColor rgb="FFA4C2F4"/>
        </patternFill>
      </fill>
    </dxf>
    <dxf>
      <font>
        <color rgb="FF000000"/>
        <name val="Arial"/>
      </font>
      <fill>
        <patternFill patternType="solid">
          <fgColor rgb="FFFFE599"/>
          <bgColor rgb="FFFFE5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AD1026"/>
  <sheetViews>
    <sheetView tabSelected="1" topLeftCell="A16" zoomScale="70" zoomScaleNormal="70" workbookViewId="0">
      <selection activeCell="C13" sqref="C13"/>
    </sheetView>
  </sheetViews>
  <sheetFormatPr defaultColWidth="12.54296875" defaultRowHeight="15" customHeight="1" x14ac:dyDescent="0.25"/>
  <cols>
    <col min="1" max="1" width="3.81640625" style="8" customWidth="1"/>
    <col min="2" max="2" width="4.1796875" style="8" customWidth="1"/>
    <col min="3" max="3" width="70.453125" style="88" customWidth="1"/>
    <col min="4" max="4" width="33.1796875" style="8" hidden="1" customWidth="1"/>
    <col min="5" max="5" width="12.453125" style="8" customWidth="1"/>
    <col min="6" max="6" width="13" style="8" customWidth="1"/>
    <col min="7" max="7" width="23" style="8" bestFit="1" customWidth="1"/>
    <col min="8" max="8" width="17.7265625" style="8" bestFit="1" customWidth="1"/>
    <col min="9" max="9" width="12.81640625" style="8" hidden="1" customWidth="1"/>
    <col min="10" max="10" width="17.1796875" style="8" hidden="1" customWidth="1"/>
    <col min="11" max="11" width="12.7265625" style="8" customWidth="1"/>
    <col min="12" max="12" width="19.453125" style="8" customWidth="1"/>
    <col min="13" max="13" width="3.1796875" style="8" customWidth="1"/>
    <col min="14" max="14" width="15" style="8" customWidth="1"/>
    <col min="15" max="15" width="12" style="8" customWidth="1"/>
    <col min="16" max="16" width="15.26953125" style="8" customWidth="1"/>
    <col min="17" max="17" width="10.1796875" style="8" customWidth="1"/>
    <col min="18" max="18" width="16.54296875" style="8" customWidth="1"/>
    <col min="19" max="19" width="13.453125" style="8" customWidth="1"/>
    <col min="20" max="20" width="3.1796875" style="8" customWidth="1"/>
    <col min="21" max="21" width="16.54296875" style="8" customWidth="1"/>
    <col min="22" max="22" width="8.1796875" style="8" customWidth="1"/>
    <col min="23" max="23" width="20" style="8" customWidth="1"/>
    <col min="24" max="24" width="6.26953125" style="8" customWidth="1"/>
    <col min="25" max="25" width="14.7265625" style="8" customWidth="1"/>
    <col min="26" max="26" width="9.81640625" style="8" customWidth="1"/>
    <col min="27" max="27" width="14" style="8" customWidth="1"/>
    <col min="28" max="28" width="14.26953125" style="8" customWidth="1"/>
    <col min="29" max="29" width="16.453125" style="8" customWidth="1"/>
    <col min="30" max="30" width="3.81640625" style="8" customWidth="1"/>
    <col min="31" max="16384" width="12.54296875" style="8"/>
  </cols>
  <sheetData>
    <row r="1" spans="1:30" ht="15.75" customHeight="1" x14ac:dyDescent="0.3">
      <c r="A1" s="3"/>
      <c r="B1" s="3"/>
      <c r="C1" s="4"/>
      <c r="D1" s="3"/>
      <c r="E1" s="5"/>
      <c r="F1" s="3"/>
      <c r="G1" s="6"/>
      <c r="H1" s="3"/>
      <c r="I1" s="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customHeight="1" x14ac:dyDescent="0.35">
      <c r="A2" s="3"/>
      <c r="B2" s="9" t="s">
        <v>249</v>
      </c>
      <c r="C2" s="10"/>
      <c r="D2" s="3"/>
      <c r="E2" s="5"/>
      <c r="F2" s="3"/>
      <c r="G2" s="6"/>
      <c r="H2" s="3"/>
      <c r="I2" s="7"/>
      <c r="J2" s="3"/>
      <c r="K2" s="3"/>
      <c r="L2" s="3"/>
      <c r="M2" s="3"/>
      <c r="N2" s="3"/>
      <c r="O2" s="3"/>
      <c r="P2" s="3"/>
      <c r="Q2" s="3"/>
      <c r="R2" s="11"/>
      <c r="S2" s="11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customHeight="1" x14ac:dyDescent="0.3">
      <c r="A3" s="3"/>
      <c r="B3" s="3"/>
      <c r="C3" s="4"/>
      <c r="D3" s="12"/>
      <c r="E3" s="5"/>
      <c r="F3" s="3"/>
      <c r="G3" s="6"/>
      <c r="H3" s="3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 x14ac:dyDescent="0.35">
      <c r="A4" s="11"/>
      <c r="B4" s="11"/>
      <c r="C4" s="13"/>
      <c r="D4" s="11"/>
      <c r="E4" s="14"/>
      <c r="F4" s="11"/>
      <c r="G4" s="15"/>
      <c r="H4" s="11"/>
      <c r="I4" s="16"/>
      <c r="J4" s="11"/>
      <c r="K4" s="11"/>
      <c r="L4" s="11"/>
      <c r="M4" s="17"/>
      <c r="N4" s="18" t="s">
        <v>0</v>
      </c>
      <c r="O4" s="18"/>
      <c r="P4" s="18"/>
      <c r="Q4" s="19" t="s">
        <v>1</v>
      </c>
      <c r="R4" s="18"/>
      <c r="S4" s="20"/>
      <c r="T4" s="17"/>
      <c r="U4" s="21" t="s">
        <v>2</v>
      </c>
      <c r="V4" s="18"/>
      <c r="W4" s="18"/>
      <c r="X4" s="18"/>
      <c r="Y4" s="22"/>
      <c r="Z4" s="19" t="s">
        <v>3</v>
      </c>
      <c r="AA4" s="18"/>
      <c r="AB4" s="18"/>
      <c r="AC4" s="20"/>
      <c r="AD4" s="11"/>
    </row>
    <row r="5" spans="1:30" ht="47.25" customHeight="1" x14ac:dyDescent="0.35">
      <c r="A5" s="11"/>
      <c r="B5" s="23" t="s">
        <v>4</v>
      </c>
      <c r="C5" s="24" t="s">
        <v>5</v>
      </c>
      <c r="D5" s="24" t="s">
        <v>6</v>
      </c>
      <c r="E5" s="25" t="s">
        <v>7</v>
      </c>
      <c r="F5" s="25" t="s">
        <v>8</v>
      </c>
      <c r="G5" s="26" t="s">
        <v>9</v>
      </c>
      <c r="H5" s="25" t="s">
        <v>10</v>
      </c>
      <c r="I5" s="27" t="s">
        <v>2</v>
      </c>
      <c r="J5" s="25" t="s">
        <v>11</v>
      </c>
      <c r="K5" s="25" t="s">
        <v>12</v>
      </c>
      <c r="L5" s="28" t="s">
        <v>13</v>
      </c>
      <c r="M5" s="29"/>
      <c r="N5" s="30" t="s">
        <v>14</v>
      </c>
      <c r="O5" s="30" t="s">
        <v>15</v>
      </c>
      <c r="P5" s="31" t="s">
        <v>16</v>
      </c>
      <c r="Q5" s="32" t="s">
        <v>17</v>
      </c>
      <c r="R5" s="30" t="s">
        <v>18</v>
      </c>
      <c r="S5" s="33" t="s">
        <v>19</v>
      </c>
      <c r="T5" s="29"/>
      <c r="U5" s="30" t="s">
        <v>14</v>
      </c>
      <c r="V5" s="34" t="s">
        <v>20</v>
      </c>
      <c r="W5" s="30" t="s">
        <v>21</v>
      </c>
      <c r="X5" s="30" t="s">
        <v>15</v>
      </c>
      <c r="Y5" s="35" t="s">
        <v>22</v>
      </c>
      <c r="Z5" s="32" t="s">
        <v>17</v>
      </c>
      <c r="AA5" s="30" t="s">
        <v>23</v>
      </c>
      <c r="AB5" s="34" t="s">
        <v>19</v>
      </c>
      <c r="AC5" s="36" t="s">
        <v>24</v>
      </c>
      <c r="AD5" s="11"/>
    </row>
    <row r="6" spans="1:30" ht="31" customHeight="1" x14ac:dyDescent="0.35">
      <c r="A6" s="3"/>
      <c r="B6" s="37">
        <v>1</v>
      </c>
      <c r="C6" s="95" t="s">
        <v>43</v>
      </c>
      <c r="D6" s="39" t="s">
        <v>44</v>
      </c>
      <c r="E6" s="40" t="s">
        <v>25</v>
      </c>
      <c r="F6" s="40" t="s">
        <v>30</v>
      </c>
      <c r="G6" s="41" t="s">
        <v>45</v>
      </c>
      <c r="H6" s="40" t="s">
        <v>46</v>
      </c>
      <c r="I6" s="42" t="s">
        <v>47</v>
      </c>
      <c r="J6" s="40" t="s">
        <v>27</v>
      </c>
      <c r="K6" s="40" t="s">
        <v>34</v>
      </c>
      <c r="L6" s="43">
        <v>243440.07</v>
      </c>
      <c r="M6" s="44"/>
      <c r="N6" s="2" t="s">
        <v>221</v>
      </c>
      <c r="O6" s="1">
        <v>60</v>
      </c>
      <c r="P6" s="45">
        <v>45418</v>
      </c>
      <c r="Q6" s="46">
        <v>150</v>
      </c>
      <c r="R6" s="45">
        <v>45627</v>
      </c>
      <c r="S6" s="47" t="s">
        <v>32</v>
      </c>
      <c r="T6" s="44"/>
      <c r="U6" s="45" t="s">
        <v>48</v>
      </c>
      <c r="V6" s="40" t="s">
        <v>29</v>
      </c>
      <c r="W6" s="49">
        <v>266704.03999999998</v>
      </c>
      <c r="X6" s="1">
        <v>180</v>
      </c>
      <c r="Y6" s="51">
        <v>45302</v>
      </c>
      <c r="Z6" s="46">
        <v>450</v>
      </c>
      <c r="AA6" s="45">
        <v>45931</v>
      </c>
      <c r="AB6" s="47" t="s">
        <v>49</v>
      </c>
      <c r="AC6" s="50">
        <v>45856</v>
      </c>
      <c r="AD6" s="3"/>
    </row>
    <row r="7" spans="1:30" ht="31" customHeight="1" x14ac:dyDescent="0.35">
      <c r="A7" s="3"/>
      <c r="B7" s="37">
        <v>2</v>
      </c>
      <c r="C7" s="95" t="s">
        <v>50</v>
      </c>
      <c r="D7" s="39" t="s">
        <v>51</v>
      </c>
      <c r="E7" s="40" t="s">
        <v>37</v>
      </c>
      <c r="F7" s="40" t="s">
        <v>35</v>
      </c>
      <c r="G7" s="41" t="s">
        <v>52</v>
      </c>
      <c r="H7" s="40" t="s">
        <v>53</v>
      </c>
      <c r="I7" s="42" t="s">
        <v>54</v>
      </c>
      <c r="J7" s="40" t="s">
        <v>27</v>
      </c>
      <c r="K7" s="40" t="s">
        <v>41</v>
      </c>
      <c r="L7" s="43">
        <v>450819.73</v>
      </c>
      <c r="M7" s="44"/>
      <c r="N7" s="1" t="s">
        <v>28</v>
      </c>
      <c r="O7" s="1">
        <v>60</v>
      </c>
      <c r="P7" s="45">
        <v>45342</v>
      </c>
      <c r="Q7" s="46">
        <v>480</v>
      </c>
      <c r="R7" s="45">
        <v>45881</v>
      </c>
      <c r="S7" s="47" t="s">
        <v>56</v>
      </c>
      <c r="T7" s="44"/>
      <c r="U7" s="45" t="s">
        <v>48</v>
      </c>
      <c r="V7" s="40" t="s">
        <v>29</v>
      </c>
      <c r="W7" s="49">
        <v>435675.04</v>
      </c>
      <c r="X7" s="1">
        <v>180</v>
      </c>
      <c r="Y7" s="51">
        <v>45287</v>
      </c>
      <c r="Z7" s="46">
        <v>480</v>
      </c>
      <c r="AA7" s="45">
        <v>45946</v>
      </c>
      <c r="AB7" s="47" t="s">
        <v>57</v>
      </c>
      <c r="AC7" s="50">
        <v>45871</v>
      </c>
      <c r="AD7" s="3"/>
    </row>
    <row r="8" spans="1:30" ht="31" customHeight="1" x14ac:dyDescent="0.35">
      <c r="A8" s="3"/>
      <c r="B8" s="37">
        <v>3</v>
      </c>
      <c r="C8" s="95" t="s">
        <v>58</v>
      </c>
      <c r="D8" s="39" t="s">
        <v>59</v>
      </c>
      <c r="E8" s="40" t="s">
        <v>37</v>
      </c>
      <c r="F8" s="40" t="s">
        <v>33</v>
      </c>
      <c r="G8" s="41" t="s">
        <v>60</v>
      </c>
      <c r="H8" s="40" t="s">
        <v>61</v>
      </c>
      <c r="I8" s="42" t="s">
        <v>62</v>
      </c>
      <c r="J8" s="40" t="s">
        <v>27</v>
      </c>
      <c r="K8" s="40" t="s">
        <v>39</v>
      </c>
      <c r="L8" s="43">
        <v>1159875.92</v>
      </c>
      <c r="M8" s="44"/>
      <c r="N8" s="1" t="s">
        <v>28</v>
      </c>
      <c r="O8" s="1">
        <v>180</v>
      </c>
      <c r="P8" s="45">
        <v>45362</v>
      </c>
      <c r="Q8" s="46">
        <v>331</v>
      </c>
      <c r="R8" s="45">
        <v>45872</v>
      </c>
      <c r="S8" s="47" t="s">
        <v>63</v>
      </c>
      <c r="T8" s="44"/>
      <c r="U8" s="45" t="s">
        <v>48</v>
      </c>
      <c r="V8" s="40" t="s">
        <v>29</v>
      </c>
      <c r="W8" s="49">
        <v>1379954.14</v>
      </c>
      <c r="X8" s="1">
        <v>330</v>
      </c>
      <c r="Y8" s="51">
        <v>45320</v>
      </c>
      <c r="Z8" s="46">
        <v>292</v>
      </c>
      <c r="AA8" s="45">
        <v>45941</v>
      </c>
      <c r="AB8" s="47" t="s">
        <v>64</v>
      </c>
      <c r="AC8" s="50">
        <v>45866</v>
      </c>
      <c r="AD8" s="3"/>
    </row>
    <row r="9" spans="1:30" ht="31" customHeight="1" x14ac:dyDescent="0.35">
      <c r="A9" s="3"/>
      <c r="B9" s="37">
        <v>4</v>
      </c>
      <c r="C9" s="95" t="s">
        <v>65</v>
      </c>
      <c r="D9" s="39" t="s">
        <v>66</v>
      </c>
      <c r="E9" s="40" t="s">
        <v>37</v>
      </c>
      <c r="F9" s="40" t="s">
        <v>26</v>
      </c>
      <c r="G9" s="41" t="s">
        <v>67</v>
      </c>
      <c r="H9" s="40" t="s">
        <v>68</v>
      </c>
      <c r="I9" s="42" t="s">
        <v>69</v>
      </c>
      <c r="J9" s="40" t="s">
        <v>27</v>
      </c>
      <c r="K9" s="40" t="s">
        <v>70</v>
      </c>
      <c r="L9" s="43">
        <v>2554117.4300000002</v>
      </c>
      <c r="M9" s="44"/>
      <c r="N9" s="2" t="s">
        <v>221</v>
      </c>
      <c r="O9" s="1">
        <v>240</v>
      </c>
      <c r="P9" s="45">
        <v>45383</v>
      </c>
      <c r="Q9" s="46">
        <v>240</v>
      </c>
      <c r="R9" s="45">
        <v>45862</v>
      </c>
      <c r="S9" s="47" t="s">
        <v>71</v>
      </c>
      <c r="T9" s="44"/>
      <c r="U9" s="2" t="s">
        <v>221</v>
      </c>
      <c r="V9" s="40" t="s">
        <v>31</v>
      </c>
      <c r="W9" s="49">
        <v>2554117.4300000002</v>
      </c>
      <c r="X9" s="1">
        <v>420</v>
      </c>
      <c r="Y9" s="51">
        <v>45343</v>
      </c>
      <c r="Z9" s="46">
        <v>180</v>
      </c>
      <c r="AA9" s="45">
        <v>45942</v>
      </c>
      <c r="AB9" s="47" t="s">
        <v>72</v>
      </c>
      <c r="AC9" s="50">
        <v>45867</v>
      </c>
      <c r="AD9" s="3"/>
    </row>
    <row r="10" spans="1:30" ht="31" customHeight="1" x14ac:dyDescent="0.35">
      <c r="A10" s="3"/>
      <c r="B10" s="37">
        <v>5</v>
      </c>
      <c r="C10" s="95" t="s">
        <v>73</v>
      </c>
      <c r="D10" s="39" t="s">
        <v>74</v>
      </c>
      <c r="E10" s="40" t="s">
        <v>37</v>
      </c>
      <c r="F10" s="40" t="s">
        <v>75</v>
      </c>
      <c r="G10" s="41" t="s">
        <v>76</v>
      </c>
      <c r="H10" s="40" t="s">
        <v>77</v>
      </c>
      <c r="I10" s="42" t="s">
        <v>78</v>
      </c>
      <c r="J10" s="40" t="s">
        <v>27</v>
      </c>
      <c r="K10" s="40" t="s">
        <v>79</v>
      </c>
      <c r="L10" s="43">
        <v>4390280.88</v>
      </c>
      <c r="M10" s="44"/>
      <c r="N10" s="1" t="s">
        <v>55</v>
      </c>
      <c r="O10" s="1">
        <v>300</v>
      </c>
      <c r="P10" s="45">
        <v>45418</v>
      </c>
      <c r="Q10" s="46">
        <v>300</v>
      </c>
      <c r="R10" s="45">
        <v>46017</v>
      </c>
      <c r="S10" s="47" t="s">
        <v>80</v>
      </c>
      <c r="T10" s="44"/>
      <c r="U10" s="45" t="s">
        <v>48</v>
      </c>
      <c r="V10" s="40" t="s">
        <v>29</v>
      </c>
      <c r="W10" s="49">
        <v>4531148.1500000004</v>
      </c>
      <c r="X10" s="1">
        <v>480</v>
      </c>
      <c r="Y10" s="51">
        <v>45357</v>
      </c>
      <c r="Z10" s="46">
        <v>240</v>
      </c>
      <c r="AA10" s="45">
        <v>46076</v>
      </c>
      <c r="AB10" s="47" t="s">
        <v>81</v>
      </c>
      <c r="AC10" s="50">
        <v>46001</v>
      </c>
      <c r="AD10" s="3"/>
    </row>
    <row r="11" spans="1:30" ht="31" customHeight="1" x14ac:dyDescent="0.35">
      <c r="A11" s="3"/>
      <c r="B11" s="37">
        <v>6</v>
      </c>
      <c r="C11" s="95" t="s">
        <v>82</v>
      </c>
      <c r="D11" s="39" t="s">
        <v>83</v>
      </c>
      <c r="E11" s="40" t="s">
        <v>37</v>
      </c>
      <c r="F11" s="40" t="s">
        <v>30</v>
      </c>
      <c r="G11" s="41" t="s">
        <v>84</v>
      </c>
      <c r="H11" s="40" t="s">
        <v>85</v>
      </c>
      <c r="I11" s="42" t="s">
        <v>86</v>
      </c>
      <c r="J11" s="40" t="s">
        <v>27</v>
      </c>
      <c r="K11" s="40" t="s">
        <v>87</v>
      </c>
      <c r="L11" s="43">
        <v>10665589.33</v>
      </c>
      <c r="M11" s="44"/>
      <c r="N11" s="1" t="s">
        <v>55</v>
      </c>
      <c r="O11" s="1">
        <v>540</v>
      </c>
      <c r="P11" s="45">
        <v>45355</v>
      </c>
      <c r="Q11" s="46">
        <v>0</v>
      </c>
      <c r="R11" s="45">
        <v>45894</v>
      </c>
      <c r="S11" s="47" t="s">
        <v>88</v>
      </c>
      <c r="T11" s="44"/>
      <c r="U11" s="45" t="s">
        <v>48</v>
      </c>
      <c r="V11" s="40" t="s">
        <v>31</v>
      </c>
      <c r="W11" s="49">
        <v>10665589.33</v>
      </c>
      <c r="X11" s="1">
        <v>720</v>
      </c>
      <c r="Y11" s="51">
        <v>45341</v>
      </c>
      <c r="Z11" s="46">
        <v>0</v>
      </c>
      <c r="AA11" s="45">
        <v>46060</v>
      </c>
      <c r="AB11" s="47" t="s">
        <v>89</v>
      </c>
      <c r="AC11" s="50">
        <v>45985</v>
      </c>
      <c r="AD11" s="3"/>
    </row>
    <row r="12" spans="1:30" ht="31" customHeight="1" x14ac:dyDescent="0.35">
      <c r="A12" s="3"/>
      <c r="B12" s="37">
        <v>7</v>
      </c>
      <c r="C12" s="95" t="s">
        <v>90</v>
      </c>
      <c r="D12" s="39" t="s">
        <v>91</v>
      </c>
      <c r="E12" s="40" t="s">
        <v>37</v>
      </c>
      <c r="F12" s="40" t="s">
        <v>38</v>
      </c>
      <c r="G12" s="41" t="s">
        <v>92</v>
      </c>
      <c r="H12" s="40" t="s">
        <v>93</v>
      </c>
      <c r="I12" s="42" t="s">
        <v>94</v>
      </c>
      <c r="J12" s="40" t="s">
        <v>27</v>
      </c>
      <c r="K12" s="40" t="s">
        <v>95</v>
      </c>
      <c r="L12" s="43">
        <v>3390768.36</v>
      </c>
      <c r="M12" s="44"/>
      <c r="N12" s="1" t="s">
        <v>55</v>
      </c>
      <c r="O12" s="1">
        <v>300</v>
      </c>
      <c r="P12" s="45">
        <v>45362</v>
      </c>
      <c r="Q12" s="46">
        <v>360</v>
      </c>
      <c r="R12" s="45">
        <v>46230</v>
      </c>
      <c r="S12" s="47" t="s">
        <v>248</v>
      </c>
      <c r="T12" s="44"/>
      <c r="U12" s="45" t="s">
        <v>48</v>
      </c>
      <c r="V12" s="40" t="s">
        <v>29</v>
      </c>
      <c r="W12" s="49">
        <v>3565970.21</v>
      </c>
      <c r="X12" s="1">
        <v>480</v>
      </c>
      <c r="Y12" s="51">
        <v>45329</v>
      </c>
      <c r="Z12" s="46">
        <v>214</v>
      </c>
      <c r="AA12" s="45">
        <v>46022</v>
      </c>
      <c r="AB12" s="47" t="s">
        <v>96</v>
      </c>
      <c r="AC12" s="50">
        <v>45947</v>
      </c>
      <c r="AD12" s="3"/>
    </row>
    <row r="13" spans="1:30" ht="31" customHeight="1" x14ac:dyDescent="0.35">
      <c r="A13" s="3"/>
      <c r="B13" s="37">
        <v>8</v>
      </c>
      <c r="C13" s="95" t="s">
        <v>97</v>
      </c>
      <c r="D13" s="39" t="s">
        <v>98</v>
      </c>
      <c r="E13" s="40" t="s">
        <v>37</v>
      </c>
      <c r="F13" s="40" t="s">
        <v>26</v>
      </c>
      <c r="G13" s="41" t="s">
        <v>99</v>
      </c>
      <c r="H13" s="40" t="s">
        <v>100</v>
      </c>
      <c r="I13" s="42" t="s">
        <v>40</v>
      </c>
      <c r="J13" s="40" t="s">
        <v>27</v>
      </c>
      <c r="K13" s="40" t="s">
        <v>79</v>
      </c>
      <c r="L13" s="43">
        <v>3777338.03</v>
      </c>
      <c r="M13" s="44"/>
      <c r="N13" s="1" t="s">
        <v>55</v>
      </c>
      <c r="O13" s="1">
        <v>330</v>
      </c>
      <c r="P13" s="45">
        <v>45502</v>
      </c>
      <c r="Q13" s="46">
        <v>180</v>
      </c>
      <c r="R13" s="45">
        <v>46011</v>
      </c>
      <c r="S13" s="47" t="s">
        <v>101</v>
      </c>
      <c r="T13" s="44"/>
      <c r="U13" s="45" t="s">
        <v>48</v>
      </c>
      <c r="V13" s="40" t="s">
        <v>31</v>
      </c>
      <c r="W13" s="49">
        <v>3777338.03</v>
      </c>
      <c r="X13" s="1">
        <v>510</v>
      </c>
      <c r="Y13" s="51">
        <v>45432</v>
      </c>
      <c r="Z13" s="46">
        <v>0</v>
      </c>
      <c r="AA13" s="45">
        <v>45941</v>
      </c>
      <c r="AB13" s="47" t="s">
        <v>64</v>
      </c>
      <c r="AC13" s="50">
        <v>45866</v>
      </c>
      <c r="AD13" s="3"/>
    </row>
    <row r="14" spans="1:30" ht="31" customHeight="1" x14ac:dyDescent="0.35">
      <c r="A14" s="3"/>
      <c r="B14" s="37">
        <v>9</v>
      </c>
      <c r="C14" s="95" t="s">
        <v>102</v>
      </c>
      <c r="D14" s="39" t="s">
        <v>103</v>
      </c>
      <c r="E14" s="40" t="s">
        <v>37</v>
      </c>
      <c r="F14" s="40" t="s">
        <v>75</v>
      </c>
      <c r="G14" s="41" t="s">
        <v>104</v>
      </c>
      <c r="H14" s="40" t="s">
        <v>105</v>
      </c>
      <c r="I14" s="42" t="s">
        <v>106</v>
      </c>
      <c r="J14" s="40" t="s">
        <v>27</v>
      </c>
      <c r="K14" s="40" t="s">
        <v>107</v>
      </c>
      <c r="L14" s="43">
        <v>5907111.5800000001</v>
      </c>
      <c r="M14" s="44"/>
      <c r="N14" s="1" t="s">
        <v>55</v>
      </c>
      <c r="O14" s="1">
        <v>360</v>
      </c>
      <c r="P14" s="45">
        <v>45390</v>
      </c>
      <c r="Q14" s="46">
        <v>270</v>
      </c>
      <c r="R14" s="45">
        <v>46019</v>
      </c>
      <c r="S14" s="47" t="s">
        <v>108</v>
      </c>
      <c r="T14" s="44"/>
      <c r="U14" s="45" t="s">
        <v>48</v>
      </c>
      <c r="V14" s="40" t="s">
        <v>29</v>
      </c>
      <c r="W14" s="49">
        <v>6204743.9000000004</v>
      </c>
      <c r="X14" s="1">
        <v>540</v>
      </c>
      <c r="Y14" s="51">
        <v>45338</v>
      </c>
      <c r="Z14" s="46">
        <v>0</v>
      </c>
      <c r="AA14" s="45">
        <v>45877</v>
      </c>
      <c r="AB14" s="47" t="s">
        <v>109</v>
      </c>
      <c r="AC14" s="50">
        <v>45802</v>
      </c>
      <c r="AD14" s="3"/>
    </row>
    <row r="15" spans="1:30" ht="31" customHeight="1" x14ac:dyDescent="0.35">
      <c r="A15" s="3"/>
      <c r="B15" s="37">
        <v>10</v>
      </c>
      <c r="C15" s="95" t="s">
        <v>110</v>
      </c>
      <c r="D15" s="39" t="s">
        <v>111</v>
      </c>
      <c r="E15" s="40" t="s">
        <v>25</v>
      </c>
      <c r="F15" s="40" t="s">
        <v>33</v>
      </c>
      <c r="G15" s="41" t="s">
        <v>112</v>
      </c>
      <c r="H15" s="40" t="s">
        <v>113</v>
      </c>
      <c r="I15" s="42" t="s">
        <v>114</v>
      </c>
      <c r="J15" s="40" t="s">
        <v>27</v>
      </c>
      <c r="K15" s="40" t="s">
        <v>115</v>
      </c>
      <c r="L15" s="43">
        <v>3444391.31</v>
      </c>
      <c r="M15" s="44"/>
      <c r="N15" s="1" t="s">
        <v>55</v>
      </c>
      <c r="O15" s="1">
        <v>180</v>
      </c>
      <c r="P15" s="45">
        <v>45371</v>
      </c>
      <c r="Q15" s="46">
        <v>400</v>
      </c>
      <c r="R15" s="45">
        <v>45950</v>
      </c>
      <c r="S15" s="47" t="s">
        <v>116</v>
      </c>
      <c r="T15" s="44"/>
      <c r="U15" s="45" t="s">
        <v>48</v>
      </c>
      <c r="V15" s="40" t="s">
        <v>29</v>
      </c>
      <c r="W15" s="49">
        <v>4364409.6500000004</v>
      </c>
      <c r="X15" s="1">
        <v>330</v>
      </c>
      <c r="Y15" s="51">
        <v>45337</v>
      </c>
      <c r="Z15" s="46">
        <v>420</v>
      </c>
      <c r="AA15" s="45">
        <v>46086</v>
      </c>
      <c r="AB15" s="47" t="s">
        <v>117</v>
      </c>
      <c r="AC15" s="50">
        <v>46011</v>
      </c>
      <c r="AD15" s="3"/>
    </row>
    <row r="16" spans="1:30" ht="31" customHeight="1" x14ac:dyDescent="0.35">
      <c r="A16" s="3"/>
      <c r="B16" s="37">
        <v>11</v>
      </c>
      <c r="C16" s="95" t="s">
        <v>118</v>
      </c>
      <c r="D16" s="39" t="s">
        <v>119</v>
      </c>
      <c r="E16" s="40" t="s">
        <v>37</v>
      </c>
      <c r="F16" s="40" t="s">
        <v>33</v>
      </c>
      <c r="G16" s="41" t="s">
        <v>120</v>
      </c>
      <c r="H16" s="40" t="s">
        <v>121</v>
      </c>
      <c r="I16" s="42" t="s">
        <v>122</v>
      </c>
      <c r="J16" s="40" t="s">
        <v>27</v>
      </c>
      <c r="K16" s="40" t="s">
        <v>123</v>
      </c>
      <c r="L16" s="43" t="s">
        <v>124</v>
      </c>
      <c r="M16" s="44"/>
      <c r="N16" s="1" t="s">
        <v>55</v>
      </c>
      <c r="O16" s="1">
        <v>180</v>
      </c>
      <c r="P16" s="45">
        <v>45665</v>
      </c>
      <c r="Q16" s="46">
        <v>270</v>
      </c>
      <c r="R16" s="45">
        <v>45934</v>
      </c>
      <c r="S16" s="47" t="s">
        <v>125</v>
      </c>
      <c r="T16" s="44"/>
      <c r="U16" s="48" t="s">
        <v>48</v>
      </c>
      <c r="V16" s="40" t="s">
        <v>31</v>
      </c>
      <c r="W16" s="49" t="s">
        <v>124</v>
      </c>
      <c r="X16" s="1">
        <v>330</v>
      </c>
      <c r="Y16" s="45">
        <v>45645</v>
      </c>
      <c r="Z16" s="46">
        <v>330</v>
      </c>
      <c r="AA16" s="45">
        <v>45974</v>
      </c>
      <c r="AB16" s="47" t="s">
        <v>126</v>
      </c>
      <c r="AC16" s="50">
        <v>45899</v>
      </c>
      <c r="AD16" s="3"/>
    </row>
    <row r="17" spans="1:30" ht="31" customHeight="1" x14ac:dyDescent="0.35">
      <c r="A17" s="3"/>
      <c r="B17" s="37">
        <v>12</v>
      </c>
      <c r="C17" s="95" t="s">
        <v>127</v>
      </c>
      <c r="D17" s="38" t="s">
        <v>128</v>
      </c>
      <c r="E17" s="40" t="s">
        <v>37</v>
      </c>
      <c r="F17" s="40" t="s">
        <v>38</v>
      </c>
      <c r="G17" s="41" t="s">
        <v>129</v>
      </c>
      <c r="H17" s="40" t="s">
        <v>130</v>
      </c>
      <c r="I17" s="42" t="s">
        <v>131</v>
      </c>
      <c r="J17" s="40" t="s">
        <v>27</v>
      </c>
      <c r="K17" s="40" t="s">
        <v>132</v>
      </c>
      <c r="L17" s="43">
        <v>1800000</v>
      </c>
      <c r="M17" s="44"/>
      <c r="N17" s="1" t="s">
        <v>55</v>
      </c>
      <c r="O17" s="1">
        <v>210</v>
      </c>
      <c r="P17" s="45">
        <v>45712</v>
      </c>
      <c r="Q17" s="46">
        <v>210</v>
      </c>
      <c r="R17" s="45">
        <v>45921</v>
      </c>
      <c r="S17" s="47" t="s">
        <v>133</v>
      </c>
      <c r="T17" s="44"/>
      <c r="U17" s="48" t="s">
        <v>48</v>
      </c>
      <c r="V17" s="40" t="s">
        <v>31</v>
      </c>
      <c r="W17" s="49">
        <v>1800000</v>
      </c>
      <c r="X17" s="1">
        <v>360</v>
      </c>
      <c r="Y17" s="45">
        <v>45663</v>
      </c>
      <c r="Z17" s="46">
        <v>360</v>
      </c>
      <c r="AA17" s="45">
        <v>46022</v>
      </c>
      <c r="AB17" s="47" t="s">
        <v>96</v>
      </c>
      <c r="AC17" s="50">
        <v>45947</v>
      </c>
      <c r="AD17" s="3"/>
    </row>
    <row r="18" spans="1:30" ht="31" customHeight="1" x14ac:dyDescent="0.35">
      <c r="A18" s="3"/>
      <c r="B18" s="37">
        <v>13</v>
      </c>
      <c r="C18" s="95" t="s">
        <v>134</v>
      </c>
      <c r="D18" s="39" t="s">
        <v>135</v>
      </c>
      <c r="E18" s="40" t="s">
        <v>37</v>
      </c>
      <c r="F18" s="40" t="s">
        <v>33</v>
      </c>
      <c r="G18" s="41" t="s">
        <v>136</v>
      </c>
      <c r="H18" s="40" t="s">
        <v>137</v>
      </c>
      <c r="I18" s="42" t="s">
        <v>138</v>
      </c>
      <c r="J18" s="40" t="s">
        <v>27</v>
      </c>
      <c r="K18" s="40" t="s">
        <v>139</v>
      </c>
      <c r="L18" s="43" t="s">
        <v>140</v>
      </c>
      <c r="M18" s="44"/>
      <c r="N18" s="1" t="s">
        <v>55</v>
      </c>
      <c r="O18" s="1">
        <v>300</v>
      </c>
      <c r="P18" s="45">
        <v>45705</v>
      </c>
      <c r="Q18" s="46">
        <v>300</v>
      </c>
      <c r="R18" s="45">
        <v>46004</v>
      </c>
      <c r="S18" s="47" t="s">
        <v>141</v>
      </c>
      <c r="T18" s="44"/>
      <c r="U18" s="48" t="s">
        <v>48</v>
      </c>
      <c r="V18" s="40" t="s">
        <v>31</v>
      </c>
      <c r="W18" s="49" t="s">
        <v>140</v>
      </c>
      <c r="X18" s="1">
        <v>480</v>
      </c>
      <c r="Y18" s="45">
        <v>45687</v>
      </c>
      <c r="Z18" s="46">
        <v>480</v>
      </c>
      <c r="AA18" s="45">
        <v>46166</v>
      </c>
      <c r="AB18" s="47" t="s">
        <v>142</v>
      </c>
      <c r="AC18" s="50">
        <v>46091</v>
      </c>
      <c r="AD18" s="3"/>
    </row>
    <row r="19" spans="1:30" ht="31" customHeight="1" x14ac:dyDescent="0.35">
      <c r="A19" s="3"/>
      <c r="B19" s="37">
        <v>14</v>
      </c>
      <c r="C19" s="95" t="s">
        <v>143</v>
      </c>
      <c r="D19" s="39" t="s">
        <v>144</v>
      </c>
      <c r="E19" s="40" t="s">
        <v>25</v>
      </c>
      <c r="F19" s="40" t="s">
        <v>33</v>
      </c>
      <c r="G19" s="41" t="s">
        <v>145</v>
      </c>
      <c r="H19" s="40" t="s">
        <v>146</v>
      </c>
      <c r="I19" s="42" t="s">
        <v>147</v>
      </c>
      <c r="J19" s="40" t="s">
        <v>27</v>
      </c>
      <c r="K19" s="40" t="s">
        <v>148</v>
      </c>
      <c r="L19" s="43" t="s">
        <v>149</v>
      </c>
      <c r="M19" s="44"/>
      <c r="N19" s="1" t="s">
        <v>55</v>
      </c>
      <c r="O19" s="1">
        <v>300</v>
      </c>
      <c r="P19" s="45">
        <v>45747</v>
      </c>
      <c r="Q19" s="46">
        <v>300</v>
      </c>
      <c r="R19" s="45">
        <v>46046</v>
      </c>
      <c r="S19" s="47" t="s">
        <v>150</v>
      </c>
      <c r="T19" s="44"/>
      <c r="U19" s="48" t="s">
        <v>48</v>
      </c>
      <c r="V19" s="40" t="s">
        <v>31</v>
      </c>
      <c r="W19" s="49" t="s">
        <v>149</v>
      </c>
      <c r="X19" s="1">
        <v>480</v>
      </c>
      <c r="Y19" s="51">
        <v>45715</v>
      </c>
      <c r="Z19" s="46">
        <v>480</v>
      </c>
      <c r="AA19" s="45">
        <v>46194</v>
      </c>
      <c r="AB19" s="47" t="s">
        <v>151</v>
      </c>
      <c r="AC19" s="50">
        <v>46119</v>
      </c>
      <c r="AD19" s="3"/>
    </row>
    <row r="20" spans="1:30" ht="31" customHeight="1" x14ac:dyDescent="0.35">
      <c r="A20" s="3"/>
      <c r="B20" s="37">
        <v>15</v>
      </c>
      <c r="C20" s="95" t="s">
        <v>152</v>
      </c>
      <c r="D20" s="39" t="s">
        <v>153</v>
      </c>
      <c r="E20" s="40" t="s">
        <v>37</v>
      </c>
      <c r="F20" s="40" t="s">
        <v>154</v>
      </c>
      <c r="G20" s="41" t="s">
        <v>155</v>
      </c>
      <c r="H20" s="40" t="s">
        <v>156</v>
      </c>
      <c r="I20" s="42" t="s">
        <v>157</v>
      </c>
      <c r="J20" s="40" t="s">
        <v>27</v>
      </c>
      <c r="K20" s="1" t="s">
        <v>158</v>
      </c>
      <c r="L20" s="43" t="s">
        <v>159</v>
      </c>
      <c r="M20" s="44"/>
      <c r="N20" s="1" t="s">
        <v>55</v>
      </c>
      <c r="O20" s="1">
        <v>900</v>
      </c>
      <c r="P20" s="45">
        <v>45743</v>
      </c>
      <c r="Q20" s="46">
        <v>900</v>
      </c>
      <c r="R20" s="45">
        <v>46642</v>
      </c>
      <c r="S20" s="47" t="s">
        <v>160</v>
      </c>
      <c r="T20" s="44"/>
      <c r="U20" s="48" t="s">
        <v>48</v>
      </c>
      <c r="V20" s="40" t="s">
        <v>31</v>
      </c>
      <c r="W20" s="49" t="s">
        <v>159</v>
      </c>
      <c r="X20" s="1">
        <v>1080</v>
      </c>
      <c r="Y20" s="51">
        <v>45723</v>
      </c>
      <c r="Z20" s="46">
        <v>1080</v>
      </c>
      <c r="AA20" s="45">
        <v>46802</v>
      </c>
      <c r="AB20" s="47" t="s">
        <v>161</v>
      </c>
      <c r="AC20" s="50">
        <v>46727</v>
      </c>
      <c r="AD20" s="3"/>
    </row>
    <row r="21" spans="1:30" ht="31" customHeight="1" x14ac:dyDescent="0.35">
      <c r="A21" s="3"/>
      <c r="B21" s="37">
        <v>16</v>
      </c>
      <c r="C21" s="95" t="s">
        <v>162</v>
      </c>
      <c r="D21" s="39" t="s">
        <v>163</v>
      </c>
      <c r="E21" s="40" t="s">
        <v>37</v>
      </c>
      <c r="F21" s="40" t="s">
        <v>164</v>
      </c>
      <c r="G21" s="41" t="s">
        <v>165</v>
      </c>
      <c r="H21" s="40" t="s">
        <v>166</v>
      </c>
      <c r="I21" s="42" t="s">
        <v>167</v>
      </c>
      <c r="J21" s="40" t="s">
        <v>27</v>
      </c>
      <c r="K21" s="40" t="s">
        <v>132</v>
      </c>
      <c r="L21" s="43" t="s">
        <v>168</v>
      </c>
      <c r="M21" s="44"/>
      <c r="N21" s="1" t="s">
        <v>55</v>
      </c>
      <c r="O21" s="1">
        <v>360</v>
      </c>
      <c r="P21" s="45">
        <v>45769</v>
      </c>
      <c r="Q21" s="46">
        <v>360</v>
      </c>
      <c r="R21" s="45">
        <v>46128</v>
      </c>
      <c r="S21" s="47" t="s">
        <v>169</v>
      </c>
      <c r="T21" s="44"/>
      <c r="U21" s="48" t="s">
        <v>48</v>
      </c>
      <c r="V21" s="40" t="s">
        <v>31</v>
      </c>
      <c r="W21" s="49" t="s">
        <v>168</v>
      </c>
      <c r="X21" s="1">
        <v>540</v>
      </c>
      <c r="Y21" s="51">
        <v>45714</v>
      </c>
      <c r="Z21" s="46">
        <v>540</v>
      </c>
      <c r="AA21" s="45">
        <v>46253</v>
      </c>
      <c r="AB21" s="47" t="s">
        <v>170</v>
      </c>
      <c r="AC21" s="50">
        <v>46178</v>
      </c>
      <c r="AD21" s="3"/>
    </row>
    <row r="22" spans="1:30" ht="31" customHeight="1" x14ac:dyDescent="0.35">
      <c r="A22" s="3"/>
      <c r="B22" s="37">
        <v>17</v>
      </c>
      <c r="C22" s="95" t="s">
        <v>171</v>
      </c>
      <c r="D22" s="39" t="s">
        <v>172</v>
      </c>
      <c r="E22" s="40" t="s">
        <v>25</v>
      </c>
      <c r="F22" s="40" t="s">
        <v>35</v>
      </c>
      <c r="G22" s="41" t="s">
        <v>173</v>
      </c>
      <c r="H22" s="40" t="s">
        <v>174</v>
      </c>
      <c r="I22" s="42" t="s">
        <v>175</v>
      </c>
      <c r="J22" s="40" t="s">
        <v>27</v>
      </c>
      <c r="K22" s="1" t="s">
        <v>220</v>
      </c>
      <c r="L22" s="43" t="s">
        <v>176</v>
      </c>
      <c r="M22" s="44"/>
      <c r="N22" s="1" t="s">
        <v>55</v>
      </c>
      <c r="O22" s="1">
        <v>810</v>
      </c>
      <c r="P22" s="45">
        <v>45744</v>
      </c>
      <c r="Q22" s="46">
        <v>810</v>
      </c>
      <c r="R22" s="45">
        <v>46553</v>
      </c>
      <c r="S22" s="47" t="s">
        <v>177</v>
      </c>
      <c r="T22" s="44"/>
      <c r="U22" s="48" t="s">
        <v>48</v>
      </c>
      <c r="V22" s="40" t="s">
        <v>31</v>
      </c>
      <c r="W22" s="49" t="s">
        <v>176</v>
      </c>
      <c r="X22" s="1">
        <v>990</v>
      </c>
      <c r="Y22" s="51">
        <v>45722</v>
      </c>
      <c r="Z22" s="46">
        <v>990</v>
      </c>
      <c r="AA22" s="45">
        <v>46711</v>
      </c>
      <c r="AB22" s="47" t="s">
        <v>178</v>
      </c>
      <c r="AC22" s="50">
        <v>46636</v>
      </c>
      <c r="AD22" s="3"/>
    </row>
    <row r="23" spans="1:30" ht="31" customHeight="1" x14ac:dyDescent="0.35">
      <c r="A23" s="3"/>
      <c r="B23" s="37">
        <v>18</v>
      </c>
      <c r="C23" s="95" t="s">
        <v>179</v>
      </c>
      <c r="D23" s="39" t="s">
        <v>180</v>
      </c>
      <c r="E23" s="40" t="s">
        <v>37</v>
      </c>
      <c r="F23" s="40" t="s">
        <v>30</v>
      </c>
      <c r="G23" s="41" t="s">
        <v>181</v>
      </c>
      <c r="H23" s="40" t="s">
        <v>182</v>
      </c>
      <c r="I23" s="42" t="s">
        <v>183</v>
      </c>
      <c r="J23" s="40" t="s">
        <v>27</v>
      </c>
      <c r="K23" s="40" t="s">
        <v>41</v>
      </c>
      <c r="L23" s="43" t="s">
        <v>184</v>
      </c>
      <c r="M23" s="44"/>
      <c r="N23" s="2" t="s">
        <v>221</v>
      </c>
      <c r="O23" s="1">
        <v>210</v>
      </c>
      <c r="P23" s="45">
        <v>45782</v>
      </c>
      <c r="Q23" s="46">
        <v>210</v>
      </c>
      <c r="R23" s="45">
        <v>45991</v>
      </c>
      <c r="S23" s="47" t="s">
        <v>185</v>
      </c>
      <c r="T23" s="44"/>
      <c r="U23" s="2" t="s">
        <v>221</v>
      </c>
      <c r="V23" s="40" t="s">
        <v>31</v>
      </c>
      <c r="W23" s="49" t="s">
        <v>184</v>
      </c>
      <c r="X23" s="1">
        <v>360</v>
      </c>
      <c r="Y23" s="51">
        <v>45742</v>
      </c>
      <c r="Z23" s="46">
        <v>360</v>
      </c>
      <c r="AA23" s="45">
        <v>46101</v>
      </c>
      <c r="AB23" s="47" t="s">
        <v>186</v>
      </c>
      <c r="AC23" s="50">
        <v>46026</v>
      </c>
      <c r="AD23" s="3"/>
    </row>
    <row r="24" spans="1:30" ht="31" customHeight="1" x14ac:dyDescent="0.35">
      <c r="A24" s="3"/>
      <c r="B24" s="37">
        <v>19</v>
      </c>
      <c r="C24" s="95" t="s">
        <v>187</v>
      </c>
      <c r="D24" s="39" t="s">
        <v>188</v>
      </c>
      <c r="E24" s="40" t="s">
        <v>25</v>
      </c>
      <c r="F24" s="40" t="s">
        <v>33</v>
      </c>
      <c r="G24" s="41" t="s">
        <v>189</v>
      </c>
      <c r="H24" s="40" t="s">
        <v>190</v>
      </c>
      <c r="I24" s="42" t="s">
        <v>191</v>
      </c>
      <c r="J24" s="40" t="s">
        <v>36</v>
      </c>
      <c r="K24" s="40" t="s">
        <v>34</v>
      </c>
      <c r="L24" s="43" t="s">
        <v>192</v>
      </c>
      <c r="M24" s="44"/>
      <c r="N24" s="1" t="s">
        <v>55</v>
      </c>
      <c r="O24" s="1">
        <v>120</v>
      </c>
      <c r="P24" s="45">
        <v>45782</v>
      </c>
      <c r="Q24" s="46">
        <v>120</v>
      </c>
      <c r="R24" s="45">
        <v>45901</v>
      </c>
      <c r="S24" s="47" t="s">
        <v>193</v>
      </c>
      <c r="T24" s="44"/>
      <c r="U24" s="48" t="s">
        <v>48</v>
      </c>
      <c r="V24" s="40" t="s">
        <v>31</v>
      </c>
      <c r="W24" s="49" t="s">
        <v>192</v>
      </c>
      <c r="X24" s="1">
        <v>120</v>
      </c>
      <c r="Y24" s="51">
        <v>45749</v>
      </c>
      <c r="Z24" s="46">
        <v>120</v>
      </c>
      <c r="AA24" s="45">
        <v>45868</v>
      </c>
      <c r="AB24" s="47" t="s">
        <v>194</v>
      </c>
      <c r="AC24" s="50">
        <v>45793</v>
      </c>
      <c r="AD24" s="3"/>
    </row>
    <row r="25" spans="1:30" ht="31" customHeight="1" x14ac:dyDescent="0.35">
      <c r="A25" s="3"/>
      <c r="B25" s="37">
        <v>20</v>
      </c>
      <c r="C25" s="96" t="s">
        <v>195</v>
      </c>
      <c r="D25" s="52"/>
      <c r="E25" s="40" t="s">
        <v>201</v>
      </c>
      <c r="F25" s="40" t="s">
        <v>38</v>
      </c>
      <c r="G25" s="41" t="s">
        <v>205</v>
      </c>
      <c r="H25" s="40" t="s">
        <v>211</v>
      </c>
      <c r="I25" s="42" t="s">
        <v>224</v>
      </c>
      <c r="J25" s="40" t="s">
        <v>27</v>
      </c>
      <c r="K25" s="40" t="s">
        <v>42</v>
      </c>
      <c r="L25" s="43">
        <v>886428.62</v>
      </c>
      <c r="M25" s="44"/>
      <c r="N25" s="1" t="s">
        <v>55</v>
      </c>
      <c r="O25" s="1">
        <v>150</v>
      </c>
      <c r="P25" s="45">
        <v>46027</v>
      </c>
      <c r="Q25" s="46">
        <v>0</v>
      </c>
      <c r="R25" s="45">
        <v>46176</v>
      </c>
      <c r="S25" s="47" t="s">
        <v>231</v>
      </c>
      <c r="T25" s="44"/>
      <c r="U25" s="48" t="s">
        <v>48</v>
      </c>
      <c r="V25" s="40" t="s">
        <v>31</v>
      </c>
      <c r="W25" s="49">
        <v>2164999</v>
      </c>
      <c r="X25" s="1">
        <v>270</v>
      </c>
      <c r="Y25" s="51">
        <v>45973</v>
      </c>
      <c r="Z25" s="46">
        <v>0</v>
      </c>
      <c r="AA25" s="45">
        <v>46450</v>
      </c>
      <c r="AB25" s="47" t="s">
        <v>232</v>
      </c>
      <c r="AC25" s="50">
        <v>46447</v>
      </c>
      <c r="AD25" s="3"/>
    </row>
    <row r="26" spans="1:30" ht="31" customHeight="1" x14ac:dyDescent="0.35">
      <c r="A26" s="3"/>
      <c r="B26" s="37">
        <v>21</v>
      </c>
      <c r="C26" s="97" t="s">
        <v>196</v>
      </c>
      <c r="D26" s="54"/>
      <c r="E26" s="55" t="s">
        <v>201</v>
      </c>
      <c r="F26" s="55" t="s">
        <v>33</v>
      </c>
      <c r="G26" s="56" t="s">
        <v>206</v>
      </c>
      <c r="H26" s="55" t="s">
        <v>212</v>
      </c>
      <c r="I26" s="57" t="s">
        <v>225</v>
      </c>
      <c r="J26" s="55" t="s">
        <v>27</v>
      </c>
      <c r="K26" s="55" t="s">
        <v>79</v>
      </c>
      <c r="L26" s="58">
        <v>1411102.2</v>
      </c>
      <c r="M26" s="44"/>
      <c r="N26" s="59" t="s">
        <v>55</v>
      </c>
      <c r="O26" s="59">
        <v>180</v>
      </c>
      <c r="P26" s="60">
        <v>46056</v>
      </c>
      <c r="Q26" s="61">
        <v>0</v>
      </c>
      <c r="R26" s="62" t="s">
        <v>233</v>
      </c>
      <c r="S26" s="47" t="s">
        <v>234</v>
      </c>
      <c r="T26" s="44"/>
      <c r="U26" s="48" t="s">
        <v>48</v>
      </c>
      <c r="V26" s="40" t="s">
        <v>31</v>
      </c>
      <c r="W26" s="64">
        <f t="shared" ref="W26:W31" si="0">L26</f>
        <v>1411102.2</v>
      </c>
      <c r="X26" s="59">
        <v>330</v>
      </c>
      <c r="Y26" s="65">
        <v>46174</v>
      </c>
      <c r="Z26" s="66">
        <v>0</v>
      </c>
      <c r="AA26" s="62">
        <v>46034</v>
      </c>
      <c r="AB26" s="47" t="s">
        <v>235</v>
      </c>
      <c r="AC26" s="67">
        <v>46031</v>
      </c>
      <c r="AD26" s="3"/>
    </row>
    <row r="27" spans="1:30" ht="31" customHeight="1" x14ac:dyDescent="0.35">
      <c r="A27" s="3"/>
      <c r="B27" s="37">
        <v>22</v>
      </c>
      <c r="C27" s="97" t="s">
        <v>197</v>
      </c>
      <c r="D27" s="54"/>
      <c r="E27" s="55" t="s">
        <v>25</v>
      </c>
      <c r="F27" s="55" t="s">
        <v>30</v>
      </c>
      <c r="G27" s="56" t="s">
        <v>207</v>
      </c>
      <c r="H27" s="55" t="s">
        <v>213</v>
      </c>
      <c r="I27" s="57" t="s">
        <v>226</v>
      </c>
      <c r="J27" s="55" t="s">
        <v>27</v>
      </c>
      <c r="K27" s="55" t="s">
        <v>217</v>
      </c>
      <c r="L27" s="58">
        <v>11682656.91</v>
      </c>
      <c r="M27" s="44"/>
      <c r="N27" s="59" t="s">
        <v>55</v>
      </c>
      <c r="O27" s="59">
        <v>540</v>
      </c>
      <c r="P27" s="60">
        <v>46055</v>
      </c>
      <c r="Q27" s="61">
        <v>0</v>
      </c>
      <c r="R27" s="89">
        <v>46594</v>
      </c>
      <c r="S27" s="47" t="s">
        <v>236</v>
      </c>
      <c r="T27" s="44"/>
      <c r="U27" s="48" t="s">
        <v>48</v>
      </c>
      <c r="V27" s="40" t="s">
        <v>31</v>
      </c>
      <c r="W27" s="64">
        <f t="shared" si="0"/>
        <v>11682656.91</v>
      </c>
      <c r="X27" s="59">
        <v>720</v>
      </c>
      <c r="Y27" s="91">
        <v>46360</v>
      </c>
      <c r="Z27" s="66">
        <v>0</v>
      </c>
      <c r="AA27" s="89">
        <v>46714</v>
      </c>
      <c r="AB27" s="47" t="s">
        <v>237</v>
      </c>
      <c r="AC27" s="92">
        <v>46622</v>
      </c>
      <c r="AD27" s="3"/>
    </row>
    <row r="28" spans="1:30" ht="31" customHeight="1" x14ac:dyDescent="0.35">
      <c r="A28" s="3"/>
      <c r="B28" s="37">
        <v>23</v>
      </c>
      <c r="C28" s="97" t="s">
        <v>198</v>
      </c>
      <c r="D28" s="54"/>
      <c r="E28" s="55" t="s">
        <v>37</v>
      </c>
      <c r="F28" s="55" t="s">
        <v>203</v>
      </c>
      <c r="G28" s="56" t="s">
        <v>208</v>
      </c>
      <c r="H28" s="55" t="s">
        <v>214</v>
      </c>
      <c r="I28" s="57" t="s">
        <v>227</v>
      </c>
      <c r="J28" s="55" t="s">
        <v>27</v>
      </c>
      <c r="K28" s="55" t="s">
        <v>39</v>
      </c>
      <c r="L28" s="58">
        <v>4512000</v>
      </c>
      <c r="M28" s="44"/>
      <c r="N28" s="1" t="s">
        <v>55</v>
      </c>
      <c r="O28" s="59">
        <v>210</v>
      </c>
      <c r="P28" s="94">
        <v>46076</v>
      </c>
      <c r="Q28" s="61">
        <v>0</v>
      </c>
      <c r="R28" s="89">
        <v>46285</v>
      </c>
      <c r="S28" s="47" t="s">
        <v>238</v>
      </c>
      <c r="T28" s="44"/>
      <c r="U28" s="48" t="s">
        <v>48</v>
      </c>
      <c r="V28" s="40" t="s">
        <v>31</v>
      </c>
      <c r="W28" s="64">
        <f t="shared" si="0"/>
        <v>4512000</v>
      </c>
      <c r="X28" s="59">
        <v>360</v>
      </c>
      <c r="Y28" s="90" t="s">
        <v>239</v>
      </c>
      <c r="Z28" s="66">
        <v>0</v>
      </c>
      <c r="AA28" s="89">
        <v>46395</v>
      </c>
      <c r="AB28" s="47" t="s">
        <v>240</v>
      </c>
      <c r="AC28" s="92">
        <v>46303</v>
      </c>
      <c r="AD28" s="3"/>
    </row>
    <row r="29" spans="1:30" ht="31" customHeight="1" x14ac:dyDescent="0.35">
      <c r="A29" s="3"/>
      <c r="B29" s="37">
        <v>24</v>
      </c>
      <c r="C29" s="97" t="s">
        <v>199</v>
      </c>
      <c r="D29" s="54"/>
      <c r="E29" s="55" t="s">
        <v>25</v>
      </c>
      <c r="F29" s="55" t="s">
        <v>33</v>
      </c>
      <c r="G29" s="56" t="s">
        <v>209</v>
      </c>
      <c r="H29" s="55" t="s">
        <v>215</v>
      </c>
      <c r="I29" s="57" t="s">
        <v>228</v>
      </c>
      <c r="J29" s="55" t="s">
        <v>27</v>
      </c>
      <c r="K29" s="55" t="s">
        <v>42</v>
      </c>
      <c r="L29" s="58">
        <v>2164999</v>
      </c>
      <c r="M29" s="44"/>
      <c r="N29" s="59" t="s">
        <v>55</v>
      </c>
      <c r="O29" s="59">
        <v>300</v>
      </c>
      <c r="P29" s="94">
        <v>46104</v>
      </c>
      <c r="Q29" s="61">
        <v>0</v>
      </c>
      <c r="R29" s="89">
        <v>46403</v>
      </c>
      <c r="S29" s="47" t="s">
        <v>241</v>
      </c>
      <c r="T29" s="44"/>
      <c r="U29" s="48" t="s">
        <v>48</v>
      </c>
      <c r="V29" s="40" t="s">
        <v>31</v>
      </c>
      <c r="W29" s="64">
        <f t="shared" si="0"/>
        <v>2164999</v>
      </c>
      <c r="X29" s="59">
        <v>450</v>
      </c>
      <c r="Y29" s="91">
        <v>46031</v>
      </c>
      <c r="Z29" s="66">
        <v>0</v>
      </c>
      <c r="AA29" s="89">
        <v>46480</v>
      </c>
      <c r="AB29" s="47" t="s">
        <v>232</v>
      </c>
      <c r="AC29" s="92">
        <v>46390</v>
      </c>
      <c r="AD29" s="3"/>
    </row>
    <row r="30" spans="1:30" ht="31" customHeight="1" x14ac:dyDescent="0.35">
      <c r="A30" s="3"/>
      <c r="B30" s="37">
        <v>25</v>
      </c>
      <c r="C30" s="97" t="s">
        <v>200</v>
      </c>
      <c r="D30" s="54"/>
      <c r="E30" s="55" t="s">
        <v>37</v>
      </c>
      <c r="F30" s="55" t="s">
        <v>204</v>
      </c>
      <c r="G30" s="56" t="s">
        <v>210</v>
      </c>
      <c r="H30" s="55" t="s">
        <v>216</v>
      </c>
      <c r="I30" s="57" t="s">
        <v>229</v>
      </c>
      <c r="J30" s="55" t="s">
        <v>27</v>
      </c>
      <c r="K30" s="59" t="s">
        <v>218</v>
      </c>
      <c r="L30" s="58">
        <v>20528938.75</v>
      </c>
      <c r="M30" s="44"/>
      <c r="N30" s="59" t="s">
        <v>55</v>
      </c>
      <c r="O30" s="59">
        <v>720</v>
      </c>
      <c r="P30" s="94">
        <v>46113</v>
      </c>
      <c r="Q30" s="61">
        <v>0</v>
      </c>
      <c r="R30" s="89">
        <v>46832</v>
      </c>
      <c r="S30" s="47" t="s">
        <v>242</v>
      </c>
      <c r="T30" s="44"/>
      <c r="U30" s="48" t="s">
        <v>48</v>
      </c>
      <c r="V30" s="40" t="s">
        <v>31</v>
      </c>
      <c r="W30" s="64">
        <f t="shared" si="0"/>
        <v>20528938.75</v>
      </c>
      <c r="X30" s="59">
        <v>720</v>
      </c>
      <c r="Y30" s="91">
        <v>46086</v>
      </c>
      <c r="Z30" s="66">
        <v>0</v>
      </c>
      <c r="AA30" s="89">
        <v>46818</v>
      </c>
      <c r="AB30" s="47" t="s">
        <v>243</v>
      </c>
      <c r="AC30" s="92">
        <v>46724</v>
      </c>
      <c r="AD30" s="3"/>
    </row>
    <row r="31" spans="1:30" ht="31" customHeight="1" x14ac:dyDescent="0.35">
      <c r="A31" s="3"/>
      <c r="B31" s="37">
        <v>26</v>
      </c>
      <c r="C31" s="97" t="s">
        <v>202</v>
      </c>
      <c r="D31" s="54"/>
      <c r="E31" s="55" t="s">
        <v>37</v>
      </c>
      <c r="F31" s="55" t="s">
        <v>75</v>
      </c>
      <c r="G31" s="56" t="s">
        <v>222</v>
      </c>
      <c r="H31" s="55" t="s">
        <v>223</v>
      </c>
      <c r="I31" s="57" t="s">
        <v>230</v>
      </c>
      <c r="J31" s="55" t="s">
        <v>27</v>
      </c>
      <c r="K31" s="55" t="s">
        <v>219</v>
      </c>
      <c r="L31" s="58">
        <v>28280000</v>
      </c>
      <c r="M31" s="44"/>
      <c r="N31" s="59" t="s">
        <v>55</v>
      </c>
      <c r="O31" s="59">
        <v>540</v>
      </c>
      <c r="P31" s="94">
        <v>46190</v>
      </c>
      <c r="Q31" s="61">
        <v>0</v>
      </c>
      <c r="R31" s="59" t="s">
        <v>244</v>
      </c>
      <c r="S31" s="47" t="s">
        <v>245</v>
      </c>
      <c r="T31" s="44"/>
      <c r="U31" s="48" t="s">
        <v>48</v>
      </c>
      <c r="V31" s="40" t="s">
        <v>31</v>
      </c>
      <c r="W31" s="64">
        <f t="shared" si="0"/>
        <v>28280000</v>
      </c>
      <c r="X31" s="59">
        <v>540</v>
      </c>
      <c r="Y31" s="90" t="s">
        <v>246</v>
      </c>
      <c r="Z31" s="66">
        <v>0</v>
      </c>
      <c r="AA31" s="89">
        <v>46675</v>
      </c>
      <c r="AB31" s="47" t="s">
        <v>247</v>
      </c>
      <c r="AC31" s="67">
        <v>46583</v>
      </c>
      <c r="AD31" s="3"/>
    </row>
    <row r="32" spans="1:30" ht="31" customHeight="1" x14ac:dyDescent="0.35">
      <c r="A32" s="3"/>
      <c r="B32" s="37">
        <v>27</v>
      </c>
      <c r="AD32" s="3"/>
    </row>
    <row r="33" spans="1:30" ht="31" customHeight="1" x14ac:dyDescent="0.35">
      <c r="A33" s="3"/>
      <c r="B33" s="37">
        <v>28</v>
      </c>
      <c r="AD33" s="3"/>
    </row>
    <row r="34" spans="1:30" ht="31" customHeight="1" x14ac:dyDescent="0.35">
      <c r="A34" s="3"/>
      <c r="B34" s="37">
        <v>29</v>
      </c>
      <c r="AD34" s="3"/>
    </row>
    <row r="35" spans="1:30" ht="31" customHeight="1" x14ac:dyDescent="0.35">
      <c r="A35" s="3"/>
      <c r="B35" s="37">
        <v>30</v>
      </c>
      <c r="AD35" s="3"/>
    </row>
    <row r="36" spans="1:30" ht="31" customHeight="1" x14ac:dyDescent="0.35">
      <c r="A36" s="3"/>
      <c r="B36" s="37">
        <v>31</v>
      </c>
      <c r="AD36" s="3"/>
    </row>
    <row r="37" spans="1:30" ht="31" customHeight="1" x14ac:dyDescent="0.35">
      <c r="A37" s="3"/>
      <c r="B37" s="37">
        <v>32</v>
      </c>
      <c r="AD37" s="3"/>
    </row>
    <row r="38" spans="1:30" ht="31" customHeight="1" x14ac:dyDescent="0.35">
      <c r="A38" s="3"/>
      <c r="B38" s="37">
        <v>33</v>
      </c>
      <c r="AD38" s="3"/>
    </row>
    <row r="39" spans="1:30" ht="31" customHeight="1" x14ac:dyDescent="0.35">
      <c r="A39" s="3"/>
      <c r="B39" s="37">
        <v>34</v>
      </c>
      <c r="AD39" s="3"/>
    </row>
    <row r="40" spans="1:30" ht="62.15" customHeight="1" x14ac:dyDescent="0.35">
      <c r="A40" s="3"/>
      <c r="B40" s="37">
        <v>35</v>
      </c>
      <c r="AD40" s="3"/>
    </row>
    <row r="41" spans="1:30" ht="31" customHeight="1" x14ac:dyDescent="0.35">
      <c r="A41" s="3"/>
      <c r="B41" s="37">
        <v>36</v>
      </c>
      <c r="AD41" s="3"/>
    </row>
    <row r="42" spans="1:30" ht="62.15" customHeight="1" x14ac:dyDescent="0.35">
      <c r="A42" s="3"/>
      <c r="B42" s="37">
        <v>37</v>
      </c>
      <c r="AD42" s="3"/>
    </row>
    <row r="43" spans="1:30" ht="31" customHeight="1" x14ac:dyDescent="0.35">
      <c r="A43" s="3"/>
      <c r="B43" s="37">
        <v>38</v>
      </c>
      <c r="AD43" s="3"/>
    </row>
    <row r="44" spans="1:30" ht="31" customHeight="1" x14ac:dyDescent="0.35">
      <c r="A44" s="3"/>
      <c r="B44" s="37">
        <v>39</v>
      </c>
      <c r="AD44" s="3"/>
    </row>
    <row r="45" spans="1:30" ht="31" customHeight="1" x14ac:dyDescent="0.35">
      <c r="A45" s="3"/>
      <c r="B45" s="37">
        <v>40</v>
      </c>
      <c r="AD45" s="3"/>
    </row>
    <row r="46" spans="1:30" ht="31" customHeight="1" x14ac:dyDescent="0.35">
      <c r="A46" s="3"/>
      <c r="B46" s="53">
        <v>41</v>
      </c>
      <c r="AD46" s="3"/>
    </row>
    <row r="47" spans="1:30" ht="31" customHeight="1" x14ac:dyDescent="0.35">
      <c r="A47" s="3"/>
      <c r="B47" s="53">
        <v>42</v>
      </c>
      <c r="AD47" s="3"/>
    </row>
    <row r="48" spans="1:30" ht="31" customHeight="1" x14ac:dyDescent="0.35">
      <c r="A48" s="3"/>
      <c r="B48" s="53">
        <v>43</v>
      </c>
      <c r="AD48" s="3"/>
    </row>
    <row r="49" spans="1:30" ht="31" customHeight="1" x14ac:dyDescent="0.35">
      <c r="A49" s="3"/>
      <c r="B49" s="53">
        <v>44</v>
      </c>
      <c r="AD49" s="3"/>
    </row>
    <row r="50" spans="1:30" ht="31" customHeight="1" x14ac:dyDescent="0.35">
      <c r="A50" s="3"/>
      <c r="B50" s="53">
        <v>45</v>
      </c>
      <c r="AD50" s="3"/>
    </row>
    <row r="51" spans="1:30" ht="31" customHeight="1" x14ac:dyDescent="0.35">
      <c r="A51" s="3"/>
      <c r="B51" s="53"/>
      <c r="AD51" s="3"/>
    </row>
    <row r="52" spans="1:30" ht="31" customHeight="1" x14ac:dyDescent="0.35">
      <c r="A52" s="3"/>
      <c r="B52" s="53"/>
      <c r="C52" s="68"/>
      <c r="D52" s="54"/>
      <c r="E52" s="55"/>
      <c r="F52" s="55"/>
      <c r="G52" s="56"/>
      <c r="H52" s="55"/>
      <c r="I52" s="57"/>
      <c r="J52" s="55"/>
      <c r="K52" s="55"/>
      <c r="L52" s="58"/>
      <c r="M52" s="44"/>
      <c r="N52" s="59"/>
      <c r="O52" s="59"/>
      <c r="P52" s="60"/>
      <c r="Q52" s="61"/>
      <c r="R52" s="62"/>
      <c r="S52" s="63"/>
      <c r="T52" s="44"/>
      <c r="U52" s="62"/>
      <c r="V52" s="55"/>
      <c r="W52" s="64"/>
      <c r="X52" s="59"/>
      <c r="Y52" s="65"/>
      <c r="Z52" s="66"/>
      <c r="AA52" s="62"/>
      <c r="AB52" s="63"/>
      <c r="AC52" s="67"/>
      <c r="AD52" s="3"/>
    </row>
    <row r="53" spans="1:30" ht="31" customHeight="1" x14ac:dyDescent="0.35">
      <c r="A53" s="3"/>
      <c r="B53" s="53"/>
      <c r="C53" s="68"/>
      <c r="D53" s="54"/>
      <c r="E53" s="55"/>
      <c r="F53" s="55"/>
      <c r="G53" s="56"/>
      <c r="H53" s="55"/>
      <c r="I53" s="57"/>
      <c r="J53" s="55"/>
      <c r="K53" s="55"/>
      <c r="L53" s="58"/>
      <c r="M53" s="44"/>
      <c r="N53" s="59"/>
      <c r="O53" s="59"/>
      <c r="P53" s="60"/>
      <c r="Q53" s="61"/>
      <c r="R53" s="62"/>
      <c r="S53" s="63"/>
      <c r="T53" s="44"/>
      <c r="U53" s="62"/>
      <c r="V53" s="55"/>
      <c r="W53" s="64"/>
      <c r="X53" s="59"/>
      <c r="Y53" s="65"/>
      <c r="Z53" s="66"/>
      <c r="AA53" s="62"/>
      <c r="AB53" s="63"/>
      <c r="AC53" s="67"/>
      <c r="AD53" s="3"/>
    </row>
    <row r="54" spans="1:30" ht="31" customHeight="1" x14ac:dyDescent="0.35">
      <c r="A54" s="3"/>
      <c r="B54" s="53"/>
      <c r="C54" s="68"/>
      <c r="D54" s="54"/>
      <c r="E54" s="55"/>
      <c r="F54" s="55"/>
      <c r="G54" s="56"/>
      <c r="H54" s="55"/>
      <c r="I54" s="57"/>
      <c r="J54" s="55"/>
      <c r="K54" s="55"/>
      <c r="L54" s="58"/>
      <c r="M54" s="44"/>
      <c r="N54" s="59"/>
      <c r="O54" s="59"/>
      <c r="P54" s="60"/>
      <c r="Q54" s="61"/>
      <c r="R54" s="62"/>
      <c r="S54" s="93"/>
      <c r="T54" s="44"/>
      <c r="U54" s="62"/>
      <c r="V54" s="55"/>
      <c r="W54" s="64"/>
      <c r="X54" s="59"/>
      <c r="Y54" s="65"/>
      <c r="Z54" s="66"/>
      <c r="AA54" s="62"/>
      <c r="AB54" s="63"/>
      <c r="AC54" s="67"/>
      <c r="AD54" s="3"/>
    </row>
    <row r="55" spans="1:30" ht="31" customHeight="1" x14ac:dyDescent="0.35">
      <c r="A55" s="3"/>
      <c r="B55" s="53"/>
      <c r="C55" s="68"/>
      <c r="D55" s="54"/>
      <c r="E55" s="55"/>
      <c r="F55" s="55"/>
      <c r="G55" s="56"/>
      <c r="H55" s="55"/>
      <c r="I55" s="57"/>
      <c r="J55" s="55"/>
      <c r="K55" s="55"/>
      <c r="L55" s="58"/>
      <c r="M55" s="44"/>
      <c r="N55" s="59"/>
      <c r="O55" s="59"/>
      <c r="P55" s="60"/>
      <c r="Q55" s="61"/>
      <c r="R55" s="62"/>
      <c r="S55" s="63"/>
      <c r="T55" s="44"/>
      <c r="U55" s="62"/>
      <c r="V55" s="55"/>
      <c r="W55" s="64"/>
      <c r="X55" s="59"/>
      <c r="Y55" s="65"/>
      <c r="Z55" s="66"/>
      <c r="AA55" s="62"/>
      <c r="AB55" s="63"/>
      <c r="AC55" s="67"/>
      <c r="AD55" s="3"/>
    </row>
    <row r="56" spans="1:30" ht="31" customHeight="1" x14ac:dyDescent="0.35">
      <c r="A56" s="3"/>
      <c r="B56" s="53"/>
      <c r="C56" s="68"/>
      <c r="D56" s="54"/>
      <c r="E56" s="55"/>
      <c r="F56" s="55"/>
      <c r="G56" s="56"/>
      <c r="H56" s="55"/>
      <c r="I56" s="57"/>
      <c r="J56" s="55"/>
      <c r="K56" s="55"/>
      <c r="L56" s="58"/>
      <c r="M56" s="44"/>
      <c r="N56" s="59"/>
      <c r="O56" s="59"/>
      <c r="P56" s="60"/>
      <c r="Q56" s="61"/>
      <c r="R56" s="62"/>
      <c r="S56" s="63"/>
      <c r="T56" s="44"/>
      <c r="U56" s="62"/>
      <c r="V56" s="55"/>
      <c r="W56" s="64"/>
      <c r="X56" s="59"/>
      <c r="Y56" s="65"/>
      <c r="Z56" s="66"/>
      <c r="AA56" s="62"/>
      <c r="AB56" s="63"/>
      <c r="AC56" s="67"/>
      <c r="AD56" s="3"/>
    </row>
    <row r="57" spans="1:30" ht="31" customHeight="1" x14ac:dyDescent="0.35">
      <c r="A57" s="3"/>
      <c r="B57" s="53"/>
      <c r="C57" s="68"/>
      <c r="D57" s="54"/>
      <c r="E57" s="55"/>
      <c r="F57" s="55"/>
      <c r="G57" s="56"/>
      <c r="H57" s="55"/>
      <c r="I57" s="57"/>
      <c r="J57" s="55"/>
      <c r="K57" s="55"/>
      <c r="L57" s="58"/>
      <c r="M57" s="44"/>
      <c r="N57" s="59"/>
      <c r="O57" s="59"/>
      <c r="P57" s="60"/>
      <c r="Q57" s="61"/>
      <c r="R57" s="62"/>
      <c r="S57" s="63"/>
      <c r="T57" s="44"/>
      <c r="U57" s="62"/>
      <c r="V57" s="55"/>
      <c r="W57" s="64"/>
      <c r="X57" s="59"/>
      <c r="Y57" s="65"/>
      <c r="Z57" s="66"/>
      <c r="AA57" s="62"/>
      <c r="AB57" s="63"/>
      <c r="AC57" s="67"/>
      <c r="AD57" s="3"/>
    </row>
    <row r="58" spans="1:30" ht="31" customHeight="1" x14ac:dyDescent="0.35">
      <c r="A58" s="3"/>
      <c r="B58" s="53"/>
      <c r="C58" s="68"/>
      <c r="D58" s="54"/>
      <c r="E58" s="55"/>
      <c r="F58" s="55"/>
      <c r="G58" s="56"/>
      <c r="H58" s="55"/>
      <c r="I58" s="57"/>
      <c r="J58" s="55"/>
      <c r="K58" s="55"/>
      <c r="L58" s="58"/>
      <c r="M58" s="44"/>
      <c r="N58" s="59"/>
      <c r="O58" s="59"/>
      <c r="P58" s="60"/>
      <c r="Q58" s="61"/>
      <c r="R58" s="62"/>
      <c r="S58" s="63"/>
      <c r="T58" s="44"/>
      <c r="U58" s="62"/>
      <c r="V58" s="55"/>
      <c r="W58" s="64"/>
      <c r="X58" s="59"/>
      <c r="Y58" s="65"/>
      <c r="Z58" s="66"/>
      <c r="AA58" s="62"/>
      <c r="AB58" s="63"/>
      <c r="AC58" s="67"/>
      <c r="AD58" s="3"/>
    </row>
    <row r="59" spans="1:30" ht="31" customHeight="1" x14ac:dyDescent="0.35">
      <c r="A59" s="3"/>
      <c r="B59" s="53"/>
      <c r="C59" s="68"/>
      <c r="D59" s="54"/>
      <c r="E59" s="55"/>
      <c r="F59" s="55"/>
      <c r="G59" s="56"/>
      <c r="H59" s="55"/>
      <c r="I59" s="57"/>
      <c r="J59" s="55"/>
      <c r="K59" s="55"/>
      <c r="L59" s="58"/>
      <c r="M59" s="44"/>
      <c r="N59" s="59"/>
      <c r="O59" s="59"/>
      <c r="P59" s="60"/>
      <c r="Q59" s="61"/>
      <c r="R59" s="62"/>
      <c r="S59" s="63"/>
      <c r="T59" s="44"/>
      <c r="U59" s="62"/>
      <c r="V59" s="55"/>
      <c r="W59" s="64"/>
      <c r="X59" s="59"/>
      <c r="Y59" s="65"/>
      <c r="Z59" s="66"/>
      <c r="AA59" s="62"/>
      <c r="AB59" s="63"/>
      <c r="AC59" s="67"/>
      <c r="AD59" s="3"/>
    </row>
    <row r="60" spans="1:30" ht="31" customHeight="1" x14ac:dyDescent="0.35">
      <c r="A60" s="3"/>
      <c r="B60" s="53"/>
      <c r="C60" s="68"/>
      <c r="D60" s="54"/>
      <c r="E60" s="55"/>
      <c r="F60" s="55"/>
      <c r="G60" s="56"/>
      <c r="H60" s="55"/>
      <c r="I60" s="57"/>
      <c r="J60" s="55"/>
      <c r="K60" s="55"/>
      <c r="L60" s="58"/>
      <c r="M60" s="44"/>
      <c r="N60" s="59"/>
      <c r="O60" s="59"/>
      <c r="P60" s="60"/>
      <c r="Q60" s="61"/>
      <c r="R60" s="62"/>
      <c r="S60" s="63"/>
      <c r="T60" s="44"/>
      <c r="U60" s="62"/>
      <c r="V60" s="55"/>
      <c r="W60" s="64"/>
      <c r="X60" s="59"/>
      <c r="Y60" s="65"/>
      <c r="Z60" s="66"/>
      <c r="AA60" s="62"/>
      <c r="AB60" s="63"/>
      <c r="AC60" s="67"/>
      <c r="AD60" s="3"/>
    </row>
    <row r="61" spans="1:30" ht="31" customHeight="1" x14ac:dyDescent="0.35">
      <c r="A61" s="3"/>
      <c r="B61" s="53"/>
      <c r="C61" s="68"/>
      <c r="D61" s="54"/>
      <c r="E61" s="55"/>
      <c r="F61" s="55"/>
      <c r="G61" s="56"/>
      <c r="H61" s="55"/>
      <c r="I61" s="57"/>
      <c r="J61" s="55"/>
      <c r="K61" s="55"/>
      <c r="L61" s="58"/>
      <c r="M61" s="44"/>
      <c r="N61" s="59"/>
      <c r="O61" s="59"/>
      <c r="P61" s="60"/>
      <c r="Q61" s="61"/>
      <c r="R61" s="62"/>
      <c r="S61" s="63"/>
      <c r="T61" s="44"/>
      <c r="U61" s="62"/>
      <c r="V61" s="55"/>
      <c r="W61" s="64"/>
      <c r="X61" s="59"/>
      <c r="Y61" s="65"/>
      <c r="Z61" s="66"/>
      <c r="AA61" s="62"/>
      <c r="AB61" s="63"/>
      <c r="AC61" s="67"/>
      <c r="AD61" s="3"/>
    </row>
    <row r="62" spans="1:30" ht="31" customHeight="1" x14ac:dyDescent="0.35">
      <c r="A62" s="3"/>
      <c r="B62" s="53"/>
      <c r="C62" s="68"/>
      <c r="D62" s="54"/>
      <c r="E62" s="55"/>
      <c r="F62" s="55"/>
      <c r="G62" s="56"/>
      <c r="H62" s="55"/>
      <c r="I62" s="57"/>
      <c r="J62" s="55"/>
      <c r="K62" s="55"/>
      <c r="L62" s="58"/>
      <c r="M62" s="44"/>
      <c r="N62" s="59"/>
      <c r="O62" s="59"/>
      <c r="P62" s="60"/>
      <c r="Q62" s="61"/>
      <c r="R62" s="62"/>
      <c r="S62" s="63"/>
      <c r="T62" s="44"/>
      <c r="U62" s="62"/>
      <c r="V62" s="55"/>
      <c r="W62" s="64"/>
      <c r="X62" s="59"/>
      <c r="Y62" s="65"/>
      <c r="Z62" s="66"/>
      <c r="AA62" s="62"/>
      <c r="AB62" s="63"/>
      <c r="AC62" s="67"/>
      <c r="AD62" s="3"/>
    </row>
    <row r="63" spans="1:30" ht="31" customHeight="1" x14ac:dyDescent="0.35">
      <c r="A63" s="3"/>
      <c r="B63" s="53"/>
      <c r="C63" s="68"/>
      <c r="D63" s="54"/>
      <c r="E63" s="55"/>
      <c r="F63" s="55"/>
      <c r="G63" s="56"/>
      <c r="H63" s="55"/>
      <c r="I63" s="57"/>
      <c r="J63" s="55"/>
      <c r="K63" s="55"/>
      <c r="L63" s="58"/>
      <c r="M63" s="44"/>
      <c r="N63" s="59"/>
      <c r="O63" s="59"/>
      <c r="P63" s="60"/>
      <c r="Q63" s="61"/>
      <c r="R63" s="62"/>
      <c r="S63" s="63"/>
      <c r="T63" s="44"/>
      <c r="U63" s="62"/>
      <c r="V63" s="55"/>
      <c r="W63" s="64"/>
      <c r="X63" s="59"/>
      <c r="Y63" s="65"/>
      <c r="Z63" s="66"/>
      <c r="AA63" s="62"/>
      <c r="AB63" s="63"/>
      <c r="AC63" s="67"/>
      <c r="AD63" s="3"/>
    </row>
    <row r="64" spans="1:30" ht="31" customHeight="1" x14ac:dyDescent="0.35">
      <c r="A64" s="3"/>
      <c r="B64" s="53"/>
      <c r="C64" s="68"/>
      <c r="D64" s="54"/>
      <c r="E64" s="55"/>
      <c r="F64" s="55"/>
      <c r="G64" s="56"/>
      <c r="H64" s="55"/>
      <c r="I64" s="57"/>
      <c r="J64" s="55"/>
      <c r="K64" s="55"/>
      <c r="L64" s="58"/>
      <c r="M64" s="44"/>
      <c r="N64" s="59"/>
      <c r="O64" s="59"/>
      <c r="P64" s="60"/>
      <c r="Q64" s="61"/>
      <c r="R64" s="62"/>
      <c r="S64" s="63"/>
      <c r="T64" s="44"/>
      <c r="U64" s="62"/>
      <c r="V64" s="55"/>
      <c r="W64" s="64"/>
      <c r="X64" s="59"/>
      <c r="Y64" s="65"/>
      <c r="Z64" s="66"/>
      <c r="AA64" s="62"/>
      <c r="AB64" s="63"/>
      <c r="AC64" s="67"/>
      <c r="AD64" s="3"/>
    </row>
    <row r="65" spans="1:30" ht="31" customHeight="1" x14ac:dyDescent="0.35">
      <c r="A65" s="3"/>
      <c r="B65" s="53"/>
      <c r="C65" s="68"/>
      <c r="D65" s="54"/>
      <c r="E65" s="55"/>
      <c r="F65" s="55"/>
      <c r="G65" s="56"/>
      <c r="H65" s="55"/>
      <c r="I65" s="57"/>
      <c r="J65" s="55"/>
      <c r="K65" s="55"/>
      <c r="L65" s="58"/>
      <c r="M65" s="44"/>
      <c r="N65" s="59"/>
      <c r="O65" s="59"/>
      <c r="P65" s="60"/>
      <c r="Q65" s="61"/>
      <c r="R65" s="62"/>
      <c r="S65" s="63"/>
      <c r="T65" s="44"/>
      <c r="U65" s="62"/>
      <c r="V65" s="55"/>
      <c r="W65" s="64"/>
      <c r="X65" s="59"/>
      <c r="Y65" s="65"/>
      <c r="Z65" s="66"/>
      <c r="AA65" s="62"/>
      <c r="AB65" s="63"/>
      <c r="AC65" s="67"/>
      <c r="AD65" s="3"/>
    </row>
    <row r="66" spans="1:30" ht="31" customHeight="1" x14ac:dyDescent="0.35">
      <c r="A66" s="3"/>
      <c r="B66" s="53"/>
      <c r="C66" s="68"/>
      <c r="D66" s="54"/>
      <c r="E66" s="55"/>
      <c r="F66" s="55"/>
      <c r="G66" s="56"/>
      <c r="H66" s="55"/>
      <c r="I66" s="57"/>
      <c r="J66" s="55"/>
      <c r="K66" s="55"/>
      <c r="L66" s="58"/>
      <c r="M66" s="44"/>
      <c r="N66" s="59"/>
      <c r="O66" s="59"/>
      <c r="P66" s="60"/>
      <c r="Q66" s="61"/>
      <c r="R66" s="62"/>
      <c r="S66" s="63"/>
      <c r="T66" s="44"/>
      <c r="U66" s="62"/>
      <c r="V66" s="55"/>
      <c r="W66" s="64"/>
      <c r="X66" s="59"/>
      <c r="Y66" s="65"/>
      <c r="Z66" s="66"/>
      <c r="AA66" s="62"/>
      <c r="AB66" s="63"/>
      <c r="AC66" s="67"/>
      <c r="AD66" s="3"/>
    </row>
    <row r="67" spans="1:30" ht="31" customHeight="1" x14ac:dyDescent="0.35">
      <c r="A67" s="3"/>
      <c r="B67" s="53"/>
      <c r="C67" s="68"/>
      <c r="D67" s="54"/>
      <c r="E67" s="55"/>
      <c r="F67" s="55"/>
      <c r="G67" s="56"/>
      <c r="H67" s="55"/>
      <c r="I67" s="57"/>
      <c r="J67" s="55"/>
      <c r="K67" s="55"/>
      <c r="L67" s="58"/>
      <c r="M67" s="44"/>
      <c r="N67" s="59"/>
      <c r="O67" s="59"/>
      <c r="P67" s="60"/>
      <c r="Q67" s="61"/>
      <c r="R67" s="62"/>
      <c r="S67" s="63"/>
      <c r="T67" s="44"/>
      <c r="U67" s="62"/>
      <c r="V67" s="55"/>
      <c r="W67" s="64"/>
      <c r="X67" s="59"/>
      <c r="Y67" s="65"/>
      <c r="Z67" s="66"/>
      <c r="AA67" s="62"/>
      <c r="AB67" s="63"/>
      <c r="AC67" s="67"/>
      <c r="AD67" s="3"/>
    </row>
    <row r="68" spans="1:30" ht="31" customHeight="1" x14ac:dyDescent="0.35">
      <c r="A68" s="3"/>
      <c r="B68" s="53"/>
      <c r="C68" s="68"/>
      <c r="D68" s="54"/>
      <c r="E68" s="55"/>
      <c r="F68" s="55"/>
      <c r="G68" s="56"/>
      <c r="H68" s="55"/>
      <c r="I68" s="57"/>
      <c r="J68" s="55"/>
      <c r="K68" s="55"/>
      <c r="L68" s="58"/>
      <c r="M68" s="44"/>
      <c r="N68" s="59"/>
      <c r="O68" s="59"/>
      <c r="P68" s="60"/>
      <c r="Q68" s="61"/>
      <c r="R68" s="62"/>
      <c r="S68" s="63"/>
      <c r="T68" s="44"/>
      <c r="U68" s="62"/>
      <c r="V68" s="55"/>
      <c r="W68" s="64"/>
      <c r="X68" s="59"/>
      <c r="Y68" s="65"/>
      <c r="Z68" s="66"/>
      <c r="AA68" s="62"/>
      <c r="AB68" s="63"/>
      <c r="AC68" s="67"/>
      <c r="AD68" s="3"/>
    </row>
    <row r="69" spans="1:30" ht="31" customHeight="1" x14ac:dyDescent="0.35">
      <c r="A69" s="3"/>
      <c r="B69" s="53"/>
      <c r="C69" s="68"/>
      <c r="D69" s="54"/>
      <c r="E69" s="55"/>
      <c r="F69" s="55"/>
      <c r="G69" s="56"/>
      <c r="H69" s="55"/>
      <c r="I69" s="57"/>
      <c r="J69" s="55"/>
      <c r="K69" s="55"/>
      <c r="L69" s="58"/>
      <c r="M69" s="44"/>
      <c r="N69" s="59"/>
      <c r="O69" s="59"/>
      <c r="P69" s="60"/>
      <c r="Q69" s="61"/>
      <c r="R69" s="62"/>
      <c r="S69" s="63"/>
      <c r="T69" s="44"/>
      <c r="U69" s="62"/>
      <c r="V69" s="55"/>
      <c r="W69" s="64"/>
      <c r="X69" s="59"/>
      <c r="Y69" s="65"/>
      <c r="Z69" s="66"/>
      <c r="AA69" s="62"/>
      <c r="AB69" s="63"/>
      <c r="AC69" s="67"/>
      <c r="AD69" s="3"/>
    </row>
    <row r="70" spans="1:30" ht="31" customHeight="1" x14ac:dyDescent="0.35">
      <c r="A70" s="3"/>
      <c r="B70" s="53"/>
      <c r="C70" s="68"/>
      <c r="D70" s="54"/>
      <c r="E70" s="55"/>
      <c r="F70" s="55"/>
      <c r="G70" s="56"/>
      <c r="H70" s="55"/>
      <c r="I70" s="57"/>
      <c r="J70" s="55"/>
      <c r="K70" s="55"/>
      <c r="L70" s="58"/>
      <c r="M70" s="44"/>
      <c r="N70" s="59"/>
      <c r="O70" s="59"/>
      <c r="P70" s="60"/>
      <c r="Q70" s="61"/>
      <c r="R70" s="62"/>
      <c r="S70" s="63"/>
      <c r="T70" s="44"/>
      <c r="U70" s="62"/>
      <c r="V70" s="55"/>
      <c r="W70" s="64"/>
      <c r="X70" s="59"/>
      <c r="Y70" s="65"/>
      <c r="Z70" s="66"/>
      <c r="AA70" s="62"/>
      <c r="AB70" s="63"/>
      <c r="AC70" s="67"/>
      <c r="AD70" s="3"/>
    </row>
    <row r="71" spans="1:30" ht="31" customHeight="1" x14ac:dyDescent="0.35">
      <c r="A71" s="3"/>
      <c r="B71" s="53"/>
      <c r="C71" s="68"/>
      <c r="D71" s="54"/>
      <c r="E71" s="55"/>
      <c r="F71" s="55"/>
      <c r="G71" s="56"/>
      <c r="H71" s="55"/>
      <c r="I71" s="57"/>
      <c r="J71" s="55"/>
      <c r="K71" s="55"/>
      <c r="L71" s="58"/>
      <c r="M71" s="44"/>
      <c r="N71" s="59"/>
      <c r="O71" s="59"/>
      <c r="P71" s="60"/>
      <c r="Q71" s="61"/>
      <c r="R71" s="62"/>
      <c r="S71" s="63"/>
      <c r="T71" s="44"/>
      <c r="U71" s="62"/>
      <c r="V71" s="55"/>
      <c r="W71" s="64"/>
      <c r="X71" s="59"/>
      <c r="Y71" s="65"/>
      <c r="Z71" s="66"/>
      <c r="AA71" s="62"/>
      <c r="AB71" s="63"/>
      <c r="AC71" s="67"/>
      <c r="AD71" s="3"/>
    </row>
    <row r="72" spans="1:30" ht="31" customHeight="1" x14ac:dyDescent="0.3">
      <c r="A72" s="3"/>
      <c r="B72" s="69"/>
      <c r="C72" s="70"/>
      <c r="D72" s="71"/>
      <c r="E72" s="72"/>
      <c r="F72" s="71"/>
      <c r="G72" s="73"/>
      <c r="H72" s="71"/>
      <c r="I72" s="74"/>
      <c r="J72" s="71"/>
      <c r="K72" s="71"/>
      <c r="L72" s="75"/>
      <c r="M72" s="76"/>
      <c r="N72" s="77"/>
      <c r="O72" s="77"/>
      <c r="P72" s="78"/>
      <c r="Q72" s="79"/>
      <c r="R72" s="80"/>
      <c r="S72" s="81"/>
      <c r="T72" s="76"/>
      <c r="U72" s="82"/>
      <c r="V72" s="83"/>
      <c r="W72" s="82"/>
      <c r="X72" s="77"/>
      <c r="Y72" s="84"/>
      <c r="Z72" s="85"/>
      <c r="AA72" s="82"/>
      <c r="AB72" s="81"/>
      <c r="AC72" s="86"/>
      <c r="AD72" s="3"/>
    </row>
    <row r="73" spans="1:30" ht="15.75" customHeight="1" x14ac:dyDescent="0.3">
      <c r="A73" s="3"/>
      <c r="B73" s="3"/>
      <c r="C73" s="4"/>
      <c r="D73" s="3"/>
      <c r="E73" s="5"/>
      <c r="F73" s="3"/>
      <c r="G73" s="6"/>
      <c r="H73" s="3"/>
      <c r="I73" s="7"/>
      <c r="J73" s="3"/>
      <c r="K73" s="3"/>
      <c r="L73" s="3"/>
      <c r="M73" s="3"/>
      <c r="N73" s="3"/>
      <c r="O73" s="3"/>
      <c r="P73" s="87"/>
      <c r="Q73" s="3"/>
      <c r="R73" s="3"/>
      <c r="S73" s="3"/>
      <c r="T73" s="3"/>
      <c r="U73" s="3"/>
      <c r="V73" s="3"/>
      <c r="W73" s="3"/>
      <c r="X73" s="3"/>
      <c r="Y73" s="3"/>
      <c r="Z73" s="6"/>
      <c r="AA73" s="6"/>
      <c r="AB73" s="6"/>
      <c r="AC73" s="6"/>
      <c r="AD73" s="3"/>
    </row>
    <row r="74" spans="1:30" ht="15.75" customHeight="1" x14ac:dyDescent="0.3">
      <c r="A74" s="3"/>
      <c r="B74" s="3"/>
      <c r="C74" s="4"/>
      <c r="D74" s="3"/>
      <c r="E74" s="5"/>
      <c r="F74" s="3"/>
      <c r="G74" s="6"/>
      <c r="H74" s="3"/>
      <c r="I74" s="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 x14ac:dyDescent="0.3">
      <c r="A75" s="3"/>
      <c r="B75" s="3"/>
      <c r="C75" s="4"/>
      <c r="D75" s="3"/>
      <c r="E75" s="5"/>
      <c r="F75" s="3"/>
      <c r="G75" s="6"/>
      <c r="H75" s="3"/>
      <c r="I75" s="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 x14ac:dyDescent="0.3">
      <c r="A76" s="3"/>
      <c r="B76" s="3"/>
      <c r="C76" s="4"/>
      <c r="D76" s="3"/>
      <c r="E76" s="5"/>
      <c r="F76" s="3"/>
      <c r="G76" s="6"/>
      <c r="H76" s="3"/>
      <c r="I76" s="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 x14ac:dyDescent="0.25"/>
    <row r="78" spans="1:30" ht="15.75" customHeight="1" x14ac:dyDescent="0.25"/>
    <row r="79" spans="1:30" ht="15.75" customHeight="1" x14ac:dyDescent="0.25"/>
    <row r="80" spans="1:3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</sheetData>
  <autoFilter ref="B5:AC72" xr:uid="{00000000-0009-0000-0000-000000000000}"/>
  <conditionalFormatting sqref="O52:P71 N6:P31 N52:N72 U52:U72 U6:U31">
    <cfRule type="cellIs" dxfId="18" priority="13" operator="equal">
      <formula>"A INICIAR"</formula>
    </cfRule>
  </conditionalFormatting>
  <conditionalFormatting sqref="O52:P71 N6:P31 N52:N72">
    <cfRule type="cellIs" dxfId="17" priority="14" operator="equal">
      <formula>"ANDAMENTO"</formula>
    </cfRule>
    <cfRule type="cellIs" dxfId="16" priority="15" operator="equal">
      <formula>"PARALISADA"</formula>
    </cfRule>
    <cfRule type="cellIs" dxfId="15" priority="16" operator="equal">
      <formula>"FINALIZADA"</formula>
    </cfRule>
  </conditionalFormatting>
  <conditionalFormatting sqref="S52:S72 S6:S31 AB52:AB72 AB6:AB31">
    <cfRule type="cellIs" dxfId="14" priority="22" operator="equal">
      <formula>"Atrasado!"</formula>
    </cfRule>
    <cfRule type="cellIs" dxfId="13" priority="23" operator="equal">
      <formula>"Terminou!"</formula>
    </cfRule>
    <cfRule type="expression" dxfId="12" priority="24">
      <formula>LEN(TRIM(S6))&gt;0</formula>
    </cfRule>
    <cfRule type="cellIs" dxfId="11" priority="25" operator="equal">
      <formula>"Vence hoje!"</formula>
    </cfRule>
  </conditionalFormatting>
  <conditionalFormatting sqref="U52:U72 U6:U31">
    <cfRule type="cellIs" dxfId="10" priority="17" operator="equal">
      <formula>"VIGENTE"</formula>
    </cfRule>
    <cfRule type="cellIs" dxfId="9" priority="18" operator="equal">
      <formula>"RECEB. PROVISÓRIO"</formula>
    </cfRule>
    <cfRule type="cellIs" dxfId="8" priority="19" operator="equal">
      <formula>"RECEB. DEFINITIVO"</formula>
    </cfRule>
    <cfRule type="cellIs" dxfId="7" priority="20" operator="equal">
      <formula>"REINCIDIDO"</formula>
    </cfRule>
    <cfRule type="cellIs" dxfId="6" priority="21" operator="equal">
      <formula>"FINALIZADO"</formula>
    </cfRule>
  </conditionalFormatting>
  <conditionalFormatting sqref="U9">
    <cfRule type="cellIs" dxfId="5" priority="1" operator="equal">
      <formula>"ANDAMENTO"</formula>
    </cfRule>
    <cfRule type="cellIs" dxfId="4" priority="2" operator="equal">
      <formula>"PARALISADA"</formula>
    </cfRule>
    <cfRule type="cellIs" dxfId="3" priority="3" operator="equal">
      <formula>"FINALIZADA"</formula>
    </cfRule>
  </conditionalFormatting>
  <conditionalFormatting sqref="U23">
    <cfRule type="cellIs" dxfId="2" priority="4" operator="equal">
      <formula>"ANDAMENTO"</formula>
    </cfRule>
    <cfRule type="cellIs" dxfId="1" priority="5" operator="equal">
      <formula>"PARALISADA"</formula>
    </cfRule>
    <cfRule type="cellIs" dxfId="0" priority="6" operator="equal">
      <formula>"FINALIZADA"</formula>
    </cfRule>
  </conditionalFormatting>
  <printOptions horizontalCentered="1" gridLines="1"/>
  <pageMargins left="0" right="0" top="0" bottom="0" header="0" footer="0"/>
  <pageSetup paperSize="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Cópia de GERAL 2024|2025_RESUMO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Livio Savio</dc:creator>
  <cp:lastModifiedBy>Livio Savio</cp:lastModifiedBy>
  <dcterms:created xsi:type="dcterms:W3CDTF">2026-07-16T05:18:36Z</dcterms:created>
  <dcterms:modified xsi:type="dcterms:W3CDTF">2026-07-20T17:10:46Z</dcterms:modified>
</cp:coreProperties>
</file>